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03\営業フォルダ\●営業部共通\07.総務連絡\003インフル・書籍\2025インフル・書籍\申請書類フォーマット\"/>
    </mc:Choice>
  </mc:AlternateContent>
  <xr:revisionPtr revIDLastSave="0" documentId="13_ncr:1_{A689E271-14DA-4250-82EC-C951493A9240}" xr6:coauthVersionLast="47" xr6:coauthVersionMax="47" xr10:uidLastSave="{00000000-0000-0000-0000-000000000000}"/>
  <bookViews>
    <workbookView xWindow="1440" yWindow="480" windowWidth="15816" windowHeight="10980" xr2:uid="{00000000-000D-0000-FFFF-FFFF00000000}"/>
  </bookViews>
  <sheets>
    <sheet name="申請書" sheetId="1" r:id="rId1"/>
    <sheet name="立替金精算書" sheetId="2" r:id="rId2"/>
  </sheets>
  <definedNames>
    <definedName name="_xlnm.Print_Area" localSheetId="0">申請書!$A$1:$H$26</definedName>
    <definedName name="_xlnm.Print_Area" localSheetId="1">立替金精算書!$A$1:$N$28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6" i="2"/>
  <c r="F14" i="2"/>
  <c r="F15" i="2"/>
  <c r="F13" i="2"/>
  <c r="L8" i="2" l="1"/>
  <c r="L7" i="2"/>
  <c r="L6" i="2"/>
  <c r="G11" i="1"/>
  <c r="F20" i="2" l="1"/>
  <c r="D9" i="2" s="1"/>
  <c r="H18" i="2"/>
  <c r="H19" i="2" s="1"/>
  <c r="F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 麻衣子</author>
  </authors>
  <commentList>
    <comment ref="B6" authorId="0" shapeId="0" xr:uid="{54931FBA-218C-48D3-9F33-2C5082F8EEE2}">
      <text>
        <r>
          <rPr>
            <sz val="9"/>
            <color indexed="81"/>
            <rFont val="MS P ゴシック"/>
            <family val="3"/>
            <charset val="128"/>
          </rPr>
          <t>購入日：
レシートの日付を入力してください。</t>
        </r>
      </text>
    </comment>
  </commentList>
</comments>
</file>

<file path=xl/sharedStrings.xml><?xml version="1.0" encoding="utf-8"?>
<sst xmlns="http://schemas.openxmlformats.org/spreadsheetml/2006/main" count="36" uniqueCount="34">
  <si>
    <t>書籍購入申請書</t>
    <rPh sb="0" eb="7">
      <t>ショセキコウニュウシンセイショ</t>
    </rPh>
    <phoneticPr fontId="5"/>
  </si>
  <si>
    <t>社員番号</t>
    <rPh sb="0" eb="4">
      <t>シャインバンゴウ</t>
    </rPh>
    <phoneticPr fontId="5"/>
  </si>
  <si>
    <t>提出日</t>
    <rPh sb="0" eb="3">
      <t>テイシュツビ</t>
    </rPh>
    <phoneticPr fontId="5"/>
  </si>
  <si>
    <t>氏名</t>
    <rPh sb="0" eb="2">
      <t>シメイ</t>
    </rPh>
    <phoneticPr fontId="5"/>
  </si>
  <si>
    <t>NO</t>
    <phoneticPr fontId="5"/>
  </si>
  <si>
    <t>書籍名</t>
    <phoneticPr fontId="5"/>
  </si>
  <si>
    <t>金額（税込み）</t>
    <rPh sb="0" eb="2">
      <t>キンガク</t>
    </rPh>
    <rPh sb="3" eb="5">
      <t>ゼイコ</t>
    </rPh>
    <phoneticPr fontId="5"/>
  </si>
  <si>
    <t>合計金額（税込）</t>
    <rPh sb="0" eb="4">
      <t>ゴウケイキンガク</t>
    </rPh>
    <rPh sb="5" eb="7">
      <t>ゼイコ</t>
    </rPh>
    <phoneticPr fontId="5"/>
  </si>
  <si>
    <t>■上限金額</t>
    <phoneticPr fontId="5"/>
  </si>
  <si>
    <t>5,000円（税込）まで（上限を超えた分の支払はなし）</t>
    <phoneticPr fontId="5"/>
  </si>
  <si>
    <t>■支払方法</t>
    <phoneticPr fontId="5"/>
  </si>
  <si>
    <t>経費用口座へ振込とする</t>
    <rPh sb="0" eb="3">
      <t>ケイヒヨウ</t>
    </rPh>
    <phoneticPr fontId="5"/>
  </si>
  <si>
    <t>■対象書籍</t>
    <phoneticPr fontId="5"/>
  </si>
  <si>
    <t>ＩＴ関連書籍、ビジネス関連書籍、自己啓発書</t>
    <phoneticPr fontId="5"/>
  </si>
  <si>
    <t>ネット購入、電子書籍でも領収書があれば申請可能です。</t>
    <rPh sb="3" eb="5">
      <t>コウニュウ</t>
    </rPh>
    <rPh sb="6" eb="8">
      <t>デンシ</t>
    </rPh>
    <rPh sb="8" eb="10">
      <t>ショセキ</t>
    </rPh>
    <rPh sb="12" eb="15">
      <t>リョウシュウショ</t>
    </rPh>
    <rPh sb="19" eb="21">
      <t>シンセイ</t>
    </rPh>
    <rPh sb="21" eb="23">
      <t>カノウ</t>
    </rPh>
    <phoneticPr fontId="5"/>
  </si>
  <si>
    <t>申請方法、期日などにつきましてはＡＴＯＭでのお知らせをご参照ください。</t>
    <rPh sb="0" eb="4">
      <t>シンセイホウホウ</t>
    </rPh>
    <rPh sb="5" eb="7">
      <t>キジツ</t>
    </rPh>
    <rPh sb="23" eb="24">
      <t>シ</t>
    </rPh>
    <rPh sb="28" eb="30">
      <t>サンショウ</t>
    </rPh>
    <phoneticPr fontId="5"/>
  </si>
  <si>
    <t>立替金精算書</t>
    <rPh sb="0" eb="6">
      <t>タテカエキンセイサンショ</t>
    </rPh>
    <phoneticPr fontId="14"/>
  </si>
  <si>
    <t>提出日</t>
    <rPh sb="0" eb="3">
      <t>テイシュツヒ</t>
    </rPh>
    <phoneticPr fontId="5"/>
  </si>
  <si>
    <t>総合計金額</t>
    <rPh sb="0" eb="5">
      <t>ソウゴウケイキンガク</t>
    </rPh>
    <phoneticPr fontId="5"/>
  </si>
  <si>
    <t>注意事項</t>
    <rPh sb="0" eb="4">
      <t>チュウイジコウ</t>
    </rPh>
    <phoneticPr fontId="5"/>
  </si>
  <si>
    <t>1.領収書一枚につき、立替金精算書を1枚提出をお願いいたします。</t>
    <rPh sb="2" eb="5">
      <t>リョウシュウショ</t>
    </rPh>
    <rPh sb="5" eb="7">
      <t>イチマイ</t>
    </rPh>
    <rPh sb="11" eb="14">
      <t>タテカエキン</t>
    </rPh>
    <rPh sb="14" eb="17">
      <t>セイサンショ</t>
    </rPh>
    <rPh sb="19" eb="20">
      <t>マイ</t>
    </rPh>
    <rPh sb="20" eb="22">
      <t>テイシュツ</t>
    </rPh>
    <rPh sb="24" eb="25">
      <t>ネガ</t>
    </rPh>
    <phoneticPr fontId="5"/>
  </si>
  <si>
    <t>2.領収書は手書き等での修正、加筆は不可となっております。</t>
    <rPh sb="2" eb="5">
      <t>リョウシュウショ</t>
    </rPh>
    <rPh sb="6" eb="8">
      <t>テガ</t>
    </rPh>
    <rPh sb="9" eb="10">
      <t>トウ</t>
    </rPh>
    <rPh sb="12" eb="14">
      <t>シュウセイ</t>
    </rPh>
    <rPh sb="15" eb="17">
      <t>カヒツ</t>
    </rPh>
    <rPh sb="18" eb="20">
      <t>フカ</t>
    </rPh>
    <phoneticPr fontId="5"/>
  </si>
  <si>
    <t>3.消費税率が2種類ある場合はそれぞれ分けて入力をお願いします。</t>
    <rPh sb="2" eb="6">
      <t>ショウヒゼイリツ</t>
    </rPh>
    <rPh sb="8" eb="10">
      <t>シュルイ</t>
    </rPh>
    <rPh sb="12" eb="14">
      <t>バアイ</t>
    </rPh>
    <rPh sb="19" eb="20">
      <t>ワ</t>
    </rPh>
    <rPh sb="22" eb="24">
      <t>ニュウリョク</t>
    </rPh>
    <rPh sb="26" eb="27">
      <t>ネガ</t>
    </rPh>
    <phoneticPr fontId="5"/>
  </si>
  <si>
    <t>購入日</t>
    <rPh sb="0" eb="2">
      <t>コウニュウ</t>
    </rPh>
    <rPh sb="2" eb="3">
      <t>ビ</t>
    </rPh>
    <phoneticPr fontId="5"/>
  </si>
  <si>
    <t>精算は上限の５０００円までとする。</t>
    <phoneticPr fontId="4"/>
  </si>
  <si>
    <t>①領収書等記載年月日</t>
    <rPh sb="1" eb="4">
      <t>リョウシュウショ</t>
    </rPh>
    <rPh sb="4" eb="5">
      <t>トウ</t>
    </rPh>
    <rPh sb="5" eb="7">
      <t>キサイ</t>
    </rPh>
    <rPh sb="7" eb="10">
      <t>ネンガッピ</t>
    </rPh>
    <phoneticPr fontId="5"/>
  </si>
  <si>
    <t>②内容</t>
    <rPh sb="1" eb="3">
      <t>ナイヨウ</t>
    </rPh>
    <phoneticPr fontId="5"/>
  </si>
  <si>
    <t>③金額（税込）</t>
    <rPh sb="1" eb="3">
      <t>キンガク</t>
    </rPh>
    <rPh sb="4" eb="6">
      <t>ゼイコ</t>
    </rPh>
    <phoneticPr fontId="5"/>
  </si>
  <si>
    <t>④消費税率</t>
    <rPh sb="1" eb="4">
      <t>ショウヒゼイ</t>
    </rPh>
    <rPh sb="4" eb="5">
      <t>リツ</t>
    </rPh>
    <phoneticPr fontId="5"/>
  </si>
  <si>
    <t>⑤消費税額</t>
    <rPh sb="1" eb="5">
      <t>ショウヒゼイガク</t>
    </rPh>
    <phoneticPr fontId="5"/>
  </si>
  <si>
    <t>⑥備考</t>
    <rPh sb="1" eb="3">
      <t>ビコウ</t>
    </rPh>
    <phoneticPr fontId="5"/>
  </si>
  <si>
    <t>書籍購入</t>
    <phoneticPr fontId="4"/>
  </si>
  <si>
    <t>税込み／</t>
    <phoneticPr fontId="4"/>
  </si>
  <si>
    <t>税抜き／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</si>
</sst>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6" formatCode="&quot;¥&quot;#,##0;[Red]&quot;¥&quot;\-#,##0"/>
    <numFmt numFmtId="176" formatCode="0_);[Red]\(0\)"/>
    <numFmt numFmtId="177" formatCode="[$-F800]dddd\,\ mmmm\ dd\,\ yyyy"/>
    <numFmt numFmtId="178" formatCode="0_ "/>
    <numFmt numFmtId="179" formatCode="[$¥-411]#,##0;\-[$¥-411]#,##0"/>
    <numFmt numFmtId="180" formatCode="&quot;¥&quot;#,##0_);[Red]\(&quot;¥&quot;#,##0\)"/>
  </numFmts>
  <fonts count="1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u/>
      <sz val="15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6" fontId="2" fillId="0" borderId="0" applyFont="0" applyFill="0" applyBorder="0" applyAlignment="0" applyProtection="0">
      <alignment vertical="center"/>
    </xf>
    <xf numFmtId="0" fontId="10" fillId="0" borderId="0"/>
    <xf numFmtId="6" fontId="1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</cellStyleXfs>
  <cellXfs count="73">
    <xf numFmtId="0" fontId="0" fillId="0" borderId="0" xfId="0"/>
    <xf numFmtId="0" fontId="6" fillId="0" borderId="0" xfId="0" applyFont="1" applyAlignment="1">
      <alignment vertical="center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14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6" fontId="7" fillId="0" borderId="1" xfId="1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vertical="center"/>
    </xf>
    <xf numFmtId="6" fontId="8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0" xfId="2"/>
    <xf numFmtId="0" fontId="11" fillId="0" borderId="0" xfId="2" applyFont="1" applyAlignment="1">
      <alignment horizontal="right"/>
    </xf>
    <xf numFmtId="0" fontId="12" fillId="0" borderId="0" xfId="2" applyFont="1" applyAlignment="1">
      <alignment horizontal="right"/>
    </xf>
    <xf numFmtId="0" fontId="13" fillId="0" borderId="0" xfId="2" applyFont="1"/>
    <xf numFmtId="0" fontId="15" fillId="0" borderId="0" xfId="2" applyFont="1"/>
    <xf numFmtId="177" fontId="12" fillId="0" borderId="0" xfId="2" applyNumberFormat="1" applyFont="1" applyAlignment="1">
      <alignment shrinkToFit="1"/>
    </xf>
    <xf numFmtId="0" fontId="16" fillId="0" borderId="0" xfId="2" applyFont="1"/>
    <xf numFmtId="0" fontId="12" fillId="0" borderId="0" xfId="2" applyFont="1" applyAlignment="1">
      <alignment horizontal="left"/>
    </xf>
    <xf numFmtId="0" fontId="12" fillId="0" borderId="0" xfId="2" applyFont="1"/>
    <xf numFmtId="0" fontId="12" fillId="0" borderId="0" xfId="2" applyFont="1" applyAlignment="1">
      <alignment horizontal="right" vertical="center"/>
    </xf>
    <xf numFmtId="0" fontId="11" fillId="0" borderId="0" xfId="2" applyFont="1"/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left" wrapText="1"/>
    </xf>
    <xf numFmtId="0" fontId="10" fillId="0" borderId="0" xfId="2" applyAlignment="1">
      <alignment wrapText="1"/>
    </xf>
    <xf numFmtId="0" fontId="11" fillId="0" borderId="0" xfId="2" applyFont="1" applyAlignment="1">
      <alignment horizontal="center" vertical="center"/>
    </xf>
    <xf numFmtId="6" fontId="11" fillId="0" borderId="0" xfId="4" applyFont="1" applyBorder="1"/>
    <xf numFmtId="0" fontId="11" fillId="0" borderId="9" xfId="2" applyFont="1" applyBorder="1" applyAlignment="1">
      <alignment horizontal="left" vertical="top" shrinkToFit="1"/>
    </xf>
    <xf numFmtId="0" fontId="11" fillId="0" borderId="0" xfId="2" applyFont="1" applyAlignment="1">
      <alignment horizontal="left" vertical="top" shrinkToFit="1"/>
    </xf>
    <xf numFmtId="0" fontId="11" fillId="0" borderId="10" xfId="2" applyFont="1" applyBorder="1" applyAlignment="1">
      <alignment horizontal="left" vertical="top" shrinkToFit="1"/>
    </xf>
    <xf numFmtId="0" fontId="11" fillId="0" borderId="5" xfId="2" applyFont="1" applyBorder="1" applyAlignment="1">
      <alignment vertical="top" shrinkToFit="1"/>
    </xf>
    <xf numFmtId="0" fontId="11" fillId="0" borderId="12" xfId="2" applyFont="1" applyBorder="1" applyAlignment="1">
      <alignment vertical="top" shrinkToFi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11" fillId="0" borderId="9" xfId="2" applyFont="1" applyBorder="1" applyAlignment="1">
      <alignment horizontal="left" vertical="top" shrinkToFit="1"/>
    </xf>
    <xf numFmtId="0" fontId="11" fillId="0" borderId="0" xfId="2" applyFont="1" applyAlignment="1">
      <alignment horizontal="left" vertical="top" shrinkToFit="1"/>
    </xf>
    <xf numFmtId="0" fontId="11" fillId="0" borderId="10" xfId="2" applyFont="1" applyBorder="1" applyAlignment="1">
      <alignment horizontal="left" vertical="top" shrinkToFit="1"/>
    </xf>
    <xf numFmtId="0" fontId="12" fillId="0" borderId="9" xfId="2" applyFont="1" applyBorder="1" applyAlignment="1">
      <alignment horizontal="center" vertical="top" shrinkToFit="1"/>
    </xf>
    <xf numFmtId="0" fontId="12" fillId="0" borderId="0" xfId="2" applyFont="1" applyAlignment="1">
      <alignment horizontal="center" vertical="top" shrinkToFit="1"/>
    </xf>
    <xf numFmtId="0" fontId="12" fillId="0" borderId="11" xfId="2" applyFont="1" applyBorder="1" applyAlignment="1">
      <alignment horizontal="center" vertical="top" shrinkToFit="1"/>
    </xf>
    <xf numFmtId="0" fontId="12" fillId="0" borderId="5" xfId="2" applyFont="1" applyBorder="1" applyAlignment="1">
      <alignment horizontal="center" vertical="top" shrinkToFit="1"/>
    </xf>
    <xf numFmtId="180" fontId="12" fillId="0" borderId="0" xfId="2" applyNumberFormat="1" applyFont="1" applyAlignment="1">
      <alignment horizontal="center" vertical="top" shrinkToFit="1"/>
    </xf>
    <xf numFmtId="180" fontId="12" fillId="0" borderId="5" xfId="2" applyNumberFormat="1" applyFont="1" applyBorder="1" applyAlignment="1">
      <alignment horizontal="center" vertical="top" shrinkToFit="1"/>
    </xf>
    <xf numFmtId="0" fontId="11" fillId="0" borderId="1" xfId="2" applyFont="1" applyBorder="1" applyAlignment="1">
      <alignment vertical="top" wrapText="1" shrinkToFit="1"/>
    </xf>
    <xf numFmtId="5" fontId="11" fillId="0" borderId="1" xfId="2" applyNumberFormat="1" applyFont="1" applyBorder="1" applyAlignment="1" applyProtection="1">
      <alignment horizontal="left" vertical="top" wrapText="1"/>
      <protection locked="0"/>
    </xf>
    <xf numFmtId="0" fontId="11" fillId="0" borderId="6" xfId="2" applyFont="1" applyBorder="1" applyAlignment="1">
      <alignment horizontal="left" vertical="top" wrapText="1"/>
    </xf>
    <xf numFmtId="0" fontId="11" fillId="0" borderId="7" xfId="2" applyFont="1" applyBorder="1" applyAlignment="1">
      <alignment horizontal="left" vertical="top" wrapText="1"/>
    </xf>
    <xf numFmtId="0" fontId="11" fillId="0" borderId="9" xfId="2" applyFont="1" applyBorder="1" applyAlignment="1">
      <alignment horizontal="left" vertical="top" wrapText="1"/>
    </xf>
    <xf numFmtId="0" fontId="11" fillId="0" borderId="0" xfId="2" applyFont="1" applyAlignment="1">
      <alignment horizontal="left" vertical="top" wrapText="1"/>
    </xf>
    <xf numFmtId="0" fontId="11" fillId="0" borderId="11" xfId="2" applyFont="1" applyBorder="1" applyAlignment="1">
      <alignment horizontal="left" vertical="top" wrapText="1"/>
    </xf>
    <xf numFmtId="0" fontId="11" fillId="0" borderId="5" xfId="2" applyFont="1" applyBorder="1" applyAlignment="1">
      <alignment horizontal="left" vertical="top" wrapText="1"/>
    </xf>
    <xf numFmtId="5" fontId="11" fillId="0" borderId="14" xfId="2" applyNumberFormat="1" applyFont="1" applyBorder="1" applyAlignment="1">
      <alignment horizontal="left" vertical="top" wrapText="1"/>
    </xf>
    <xf numFmtId="9" fontId="11" fillId="0" borderId="1" xfId="2" applyNumberFormat="1" applyFont="1" applyBorder="1" applyAlignment="1">
      <alignment horizontal="left" vertical="top" wrapText="1"/>
    </xf>
    <xf numFmtId="177" fontId="11" fillId="0" borderId="13" xfId="2" applyNumberFormat="1" applyFont="1" applyBorder="1" applyAlignment="1">
      <alignment horizontal="left" vertical="top" wrapText="1"/>
    </xf>
    <xf numFmtId="0" fontId="11" fillId="0" borderId="8" xfId="2" applyFont="1" applyBorder="1" applyAlignment="1">
      <alignment horizontal="left" vertical="top" wrapText="1"/>
    </xf>
    <xf numFmtId="0" fontId="13" fillId="0" borderId="0" xfId="2" applyFont="1" applyAlignment="1">
      <alignment horizontal="center"/>
    </xf>
    <xf numFmtId="14" fontId="12" fillId="0" borderId="5" xfId="2" applyNumberFormat="1" applyFont="1" applyBorder="1" applyAlignment="1">
      <alignment horizontal="center" vertical="center" shrinkToFit="1"/>
    </xf>
    <xf numFmtId="178" fontId="12" fillId="0" borderId="5" xfId="2" applyNumberFormat="1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/>
    </xf>
    <xf numFmtId="179" fontId="17" fillId="0" borderId="1" xfId="3" applyNumberFormat="1" applyFont="1" applyBorder="1" applyAlignment="1">
      <alignment horizontal="center"/>
    </xf>
  </cellXfs>
  <cellStyles count="5">
    <cellStyle name="通貨" xfId="1" builtinId="7"/>
    <cellStyle name="通貨 2" xfId="4" xr:uid="{AD1F3DCD-F005-4EC4-8DDB-7F9E7058F555}"/>
    <cellStyle name="通貨 3" xfId="3" xr:uid="{5020B478-7361-4576-AE95-DEB7E7A50465}"/>
    <cellStyle name="標準" xfId="0" builtinId="0"/>
    <cellStyle name="標準 3" xfId="2" xr:uid="{A29D5095-1815-4598-A48E-84BD65645B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DC94083-1ADB-473E-BCE1-2B75E34D04D4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239A14D-C9A7-4767-A6DC-BCFBF9EA44DF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65F3CC0C-CBD2-49F8-AC6A-607EE9ECCB2D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77F51B8-FEFB-49B8-9885-E3917CE4829E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D529A30C-C2A5-4D51-BFD8-6DDD614A2322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716E4457-EA32-45BB-AE88-283BB2424117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8E3962A6-2401-4013-BF7D-7CA7E9800438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E8E31B2C-53A6-4547-964C-F2D72764380B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9D715000-06B7-46AC-9BCC-AB4817DC5EA2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9BC76F5E-CE02-4942-BFBB-D219E780D0DE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19FBED0C-D921-4663-87FE-F6972A56D953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FED04CE2-25E8-43FE-BA5A-A76A13DDF04F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D9529037-A407-4B60-8372-D58736C9E84C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31A0AA8A-A8FB-495F-9106-266669738DEF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8B073122-797B-4A94-A985-71DEEC3CAB77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59411F38-6AB4-461D-9D81-CC4003694C96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62F33501-2EFB-453C-ABAD-4B63E91A1A7C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E954D11F-9B4E-43A9-9D0D-0214FAE36021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122C125D-D290-476F-940A-3E0224C53346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B2C9FA1-1607-49C5-B15F-7E13D5C450AB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5E4E85C2-B735-46C2-9236-6E47AA173EC5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D39A639C-D1DA-481A-A5B2-EE6DB73852CE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7EA59318-812E-4061-BE89-BA0DBE33537F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1693459D-4800-459B-B6B5-4F96D8D7234C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470C0DB1-20EB-477C-B055-99EC119AB07E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945EFB9E-41E6-4C8D-B9F2-9B64D160716B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99AD23DD-6DC2-4E93-A0D0-EE1A449EA22B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6256E1E8-FADE-4E5E-808C-12267F2A5025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8E8C25CA-B7AC-43A2-9E92-1BF875DBC97F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6640CC03-9E04-4303-91EF-E259C43D8E5D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569BD1D4-1333-49F5-9C69-D8307516CCD9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7BDEB7E3-19BE-4651-8CD9-7C135E8BDCE9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8B6E5B84-8C4B-437C-8FD3-4F429262E29E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E3757DBE-B6CC-4F1D-9161-EEEF3794B5E9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F87BE1D2-4FC5-4310-AF98-942400B6F0DB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5BB8CC05-D9FC-42D9-B636-C9726AFEC567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5B790049-55C9-4B46-A3F7-95508FF04E46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67E6C31B-B682-4EC0-9A99-0A2879E89D92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C0CA9DC9-BEF3-4E7B-B52B-00385476A920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156E255F-FF06-4061-A359-9AED7048A11F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57239BBA-51A6-48EB-BD2A-75E8195D70B2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E938D63A-1796-422D-87E1-C6590FDEE4AD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225A0E5C-2283-4825-A6F3-E0F90AABD759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8962AEDE-460B-4691-9538-2472A58CCFE2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1362122A-1C91-4C10-A800-1CC4322A22FE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027263C7-6E76-4BE2-9549-A86538DB2C58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F08899AB-E1AC-4ED3-B03E-C1548690B3CA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E5217712-A1DC-40F8-B3D4-DB7DC6AB0857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525F46C3-ECC0-4AA5-81DF-AF536BF9AC0D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09B981EA-C02A-49CE-B290-78828AC79F00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58F8B31C-D44E-475C-9350-E5F636C3D7AC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BE35DD35-F7BC-44F3-9E6B-D6D1A699A5B2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ADD0011F-BFAF-401D-8404-498A08C9B13B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1EAF11CD-0F1C-4FB7-A87F-10DEC1BF35E1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73BE2E97-B9BA-4AC4-B8BA-2CECDF1C9001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3739E9D0-422F-457A-872A-C22BB591D68D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8121CA5D-3335-4D4D-A857-53E8E91C22DD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39C65567-F091-4846-B5A5-C9310F513312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D3168471-3454-4C54-BF55-E2AB41D1C1B0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948A2D90-03A7-43E6-B70F-424C61065A5E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786AE4BF-D9A0-49D0-93AF-B6F4E09F35E7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7B68E494-9518-47A0-AB79-C4536C139FC2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541F74B8-98A7-46D2-9D8C-88E127594009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09748548-F8A3-48F0-B475-3652FF07C95C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88D6EB13-0C48-4C94-AD75-998EEDCF91B0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2B2D9DF9-6D7E-48BB-9E7C-005FFC2721B1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94C4D5F1-FB16-4E08-8762-BB47DC78E977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FCF68965-2224-47B6-AF80-7A40C933A4E3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0375A97A-BAE9-4764-888D-C7C764643BFE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0D97C3DE-BD61-4234-A526-65D9DBAA0F06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6C93B3CF-B1BB-4E0B-98B2-60CF788263B2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0F418D27-C470-4998-B0B8-ECBE06F69372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88A8D20A-713F-488A-84F0-C3916495A779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2C997E9E-0BA3-45BE-B412-48927838403E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214AC896-4634-4AF2-B2FA-6EF9F03C4E6A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62A185D3-806D-453A-9CEB-79FB1486A23E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8ECA6E7A-D50A-49F8-88AA-92AFD4FD96C1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1BB111C9-D29E-428F-A245-348B04DBDF36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9D68104C-30D3-41DC-AB61-62D0E81CFA61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A1932A00-E110-4227-8000-7F61B597338D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86AA876E-74CD-4E5A-B387-FC3CB43EE1BE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84E30652-D1BD-40CA-A198-9E2D67C62823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3F24D6C6-0FEB-4348-9203-1AA1731EA0FC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F7B5C572-F093-42DE-BA56-2C93A9E31BEA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C84D387F-600C-4378-8671-353F9382FA6B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04ED3216-A113-4729-928C-02900AEFACBF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7A3224AC-AD87-48BF-AA6C-B997A0F2C9EB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BD89F0DE-00B1-40F7-940E-DC6B05BD5CDD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A1F20480-C24C-4B20-80FA-FFA980E0C901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592D3D12-A839-43BB-8CAC-15E04B81BEA6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8907D4A8-A8F4-4B79-8FAF-7AA0E842D3D4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E3D2E15A-C370-4E79-84C3-CC05DAD206DD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46B04BA1-5E4E-432B-9A33-260CA5BFA749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C304A462-E36F-4476-9C37-8CB5DCEE6CF1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52A3D6D1-E900-48D5-984E-B56B88BB9890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803D3FF5-CAD9-4637-B286-DEE34D3CA2AD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81F6FCDE-EF65-4167-B125-1512207249F5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46B028E9-EA2D-42E4-90A0-A8DBDB4D6165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6164F316-8E48-44E9-90AB-D4AC68557838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B2849D3E-C898-4CE0-B19B-76FD5CC86C43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2F2B1EAB-617C-464E-BF9C-EC587C36269C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22B73644-354E-41CA-813E-207EE0D686CD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BCF192F9-8965-4E96-9519-4321A7AA7173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621E84FD-9CA1-4407-B3BD-966973884F15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1146A75A-C5FC-4D3B-B68D-88A8B2AAC769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1157CC0D-29A8-454B-97D6-ECADD1BE0E57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7469A118-859D-4722-ADCE-3B681F29DD92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7DA20848-4C57-477C-9174-F1FA857BA6A1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952500</xdr:colOff>
      <xdr:row>3</xdr:row>
      <xdr:rowOff>0</xdr:rowOff>
    </xdr:from>
    <xdr:ext cx="114300" cy="271743"/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2F136F3D-A195-4683-9D9E-84F595C8A3A1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103863D9-926E-4E77-979E-2A5E58A3D43E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E175FAB7-3760-4228-B97E-4C25E238886A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114300" cy="271743"/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641B3E8F-2372-4F41-AE69-D4D921182BBB}"/>
            </a:ext>
          </a:extLst>
        </xdr:cNvPr>
        <xdr:cNvSpPr txBox="1">
          <a:spLocks noChangeArrowheads="1"/>
        </xdr:cNvSpPr>
      </xdr:nvSpPr>
      <xdr:spPr bwMode="auto">
        <a:xfrm>
          <a:off x="4286250" y="781050"/>
          <a:ext cx="114300" cy="27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9"/>
  <sheetViews>
    <sheetView tabSelected="1" view="pageBreakPreview" topLeftCell="A7" zoomScaleNormal="100" zoomScaleSheetLayoutView="100" workbookViewId="0">
      <selection activeCell="B7" sqref="B7"/>
    </sheetView>
  </sheetViews>
  <sheetFormatPr defaultRowHeight="18"/>
  <cols>
    <col min="1" max="1" width="8.09765625" style="1"/>
    <col min="2" max="2" width="8.09765625" style="1" customWidth="1"/>
    <col min="3" max="3" width="8.09765625" style="1"/>
    <col min="4" max="4" width="20.09765625" style="1" customWidth="1"/>
    <col min="5" max="5" width="3.19921875" style="1" customWidth="1"/>
    <col min="6" max="6" width="9.69921875" style="1" customWidth="1"/>
    <col min="7" max="7" width="17" style="1" customWidth="1"/>
    <col min="8" max="8" width="5.19921875" style="1" customWidth="1"/>
  </cols>
  <sheetData>
    <row r="1" spans="1:8" ht="27" customHeight="1">
      <c r="A1" s="38" t="s">
        <v>0</v>
      </c>
      <c r="B1" s="38"/>
      <c r="C1" s="38"/>
      <c r="D1" s="38"/>
      <c r="E1" s="38"/>
      <c r="F1" s="38"/>
      <c r="G1" s="38"/>
      <c r="H1" s="38"/>
    </row>
    <row r="3" spans="1:8" ht="24.9" customHeight="1">
      <c r="B3" s="39" t="s">
        <v>1</v>
      </c>
      <c r="C3" s="40"/>
      <c r="D3" s="2"/>
      <c r="F3" s="3" t="s">
        <v>2</v>
      </c>
      <c r="G3" s="4"/>
    </row>
    <row r="4" spans="1:8" ht="24.9" customHeight="1">
      <c r="B4" s="39" t="s">
        <v>3</v>
      </c>
      <c r="C4" s="40"/>
      <c r="D4" s="5"/>
    </row>
    <row r="5" spans="1:8" ht="35.25" customHeight="1"/>
    <row r="6" spans="1:8" ht="20.100000000000001" customHeight="1">
      <c r="A6" s="6" t="s">
        <v>4</v>
      </c>
      <c r="B6" s="6" t="s">
        <v>23</v>
      </c>
      <c r="C6" s="39" t="s">
        <v>5</v>
      </c>
      <c r="D6" s="41"/>
      <c r="E6" s="41"/>
      <c r="F6" s="40"/>
      <c r="G6" s="7" t="s">
        <v>6</v>
      </c>
    </row>
    <row r="7" spans="1:8" ht="30" customHeight="1">
      <c r="A7" s="8">
        <v>1</v>
      </c>
      <c r="B7" s="4"/>
      <c r="C7" s="35"/>
      <c r="D7" s="36"/>
      <c r="E7" s="36"/>
      <c r="F7" s="37"/>
      <c r="G7" s="9"/>
    </row>
    <row r="8" spans="1:8" ht="30" customHeight="1">
      <c r="A8" s="8">
        <v>2</v>
      </c>
      <c r="B8" s="4"/>
      <c r="C8" s="35"/>
      <c r="D8" s="36"/>
      <c r="E8" s="36"/>
      <c r="F8" s="37"/>
      <c r="G8" s="9"/>
    </row>
    <row r="9" spans="1:8" ht="30" customHeight="1">
      <c r="A9" s="8">
        <v>3</v>
      </c>
      <c r="B9" s="4"/>
      <c r="C9" s="35"/>
      <c r="D9" s="36"/>
      <c r="E9" s="36"/>
      <c r="F9" s="37"/>
      <c r="G9" s="9"/>
    </row>
    <row r="10" spans="1:8" ht="30" customHeight="1">
      <c r="A10" s="8">
        <v>4</v>
      </c>
      <c r="B10" s="4"/>
      <c r="C10" s="35"/>
      <c r="D10" s="36"/>
      <c r="E10" s="36"/>
      <c r="F10" s="37"/>
      <c r="G10" s="9"/>
    </row>
    <row r="11" spans="1:8" ht="30" customHeight="1">
      <c r="A11" s="10"/>
      <c r="B11" s="10"/>
      <c r="C11" s="42" t="s">
        <v>7</v>
      </c>
      <c r="D11" s="43"/>
      <c r="E11" s="43"/>
      <c r="F11" s="44"/>
      <c r="G11" s="11">
        <f>SUM(G7:G10)</f>
        <v>0</v>
      </c>
    </row>
    <row r="12" spans="1:8" ht="30" customHeight="1"/>
    <row r="13" spans="1:8" ht="18" customHeight="1">
      <c r="A13" s="1" t="s">
        <v>8</v>
      </c>
      <c r="C13" s="1" t="s">
        <v>9</v>
      </c>
    </row>
    <row r="14" spans="1:8" ht="18" customHeight="1">
      <c r="A14" s="1" t="s">
        <v>10</v>
      </c>
      <c r="C14" s="1" t="s">
        <v>11</v>
      </c>
    </row>
    <row r="15" spans="1:8" ht="18" customHeight="1">
      <c r="A15" s="1" t="s">
        <v>12</v>
      </c>
      <c r="C15" s="1" t="s">
        <v>13</v>
      </c>
    </row>
    <row r="16" spans="1:8" ht="18" customHeight="1">
      <c r="C16" s="1" t="s">
        <v>14</v>
      </c>
    </row>
    <row r="17" spans="2:7" ht="36" customHeight="1">
      <c r="B17" s="12" t="s">
        <v>15</v>
      </c>
      <c r="C17" s="13"/>
      <c r="D17" s="13"/>
      <c r="E17" s="13"/>
      <c r="F17" s="13"/>
      <c r="G17" s="13"/>
    </row>
    <row r="18" spans="2:7">
      <c r="C18" s="45"/>
      <c r="D18" s="45"/>
      <c r="E18" s="45"/>
      <c r="F18" s="45"/>
      <c r="G18" s="45"/>
    </row>
    <row r="19" spans="2:7">
      <c r="C19" s="45"/>
      <c r="D19" s="45"/>
      <c r="E19" s="45"/>
      <c r="F19" s="45"/>
      <c r="G19" s="45"/>
    </row>
  </sheetData>
  <sheetProtection algorithmName="SHA-512" hashValue="t6n2c1K3vQGqC9Do033/MUAD79KSqOHVRJ4I9Cml//mLVTrdPOXQBlIvxfURV+ntzLFnnm4yVhZIzHJaxPUg/A==" saltValue="tDg+4qRrGbMcLkPq/8QTog==" spinCount="100000" sheet="1" objects="1" scenarios="1" selectLockedCells="1"/>
  <mergeCells count="11">
    <mergeCell ref="C9:F9"/>
    <mergeCell ref="C10:F10"/>
    <mergeCell ref="C11:F11"/>
    <mergeCell ref="C18:G18"/>
    <mergeCell ref="C19:G19"/>
    <mergeCell ref="C8:F8"/>
    <mergeCell ref="A1:H1"/>
    <mergeCell ref="B3:C3"/>
    <mergeCell ref="B4:C4"/>
    <mergeCell ref="C6:F6"/>
    <mergeCell ref="C7:F7"/>
  </mergeCells>
  <phoneticPr fontId="4"/>
  <dataValidations count="2">
    <dataValidation imeMode="off" allowBlank="1" showInputMessage="1" showErrorMessage="1" sqref="D3 G3 G7:G10 B7:B10" xr:uid="{3863AA30-7DF8-43F1-94C4-79B797B73064}"/>
    <dataValidation imeMode="hiragana" allowBlank="1" showInputMessage="1" showErrorMessage="1" sqref="D4 C7:C10" xr:uid="{443BAF69-6E1D-4E4E-82D4-2C14F75C7602}"/>
  </dataValidations>
  <pageMargins left="0.70866141732283472" right="0.70866141732283472" top="0.9448818897637796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06F5F-50A6-4300-ABC9-32BAD2EF3898}">
  <dimension ref="A1:R34"/>
  <sheetViews>
    <sheetView view="pageBreakPreview" zoomScale="85" zoomScaleNormal="100" zoomScaleSheetLayoutView="85" workbookViewId="0">
      <selection activeCell="P17" sqref="P17"/>
    </sheetView>
  </sheetViews>
  <sheetFormatPr defaultColWidth="5.59765625" defaultRowHeight="13.2"/>
  <cols>
    <col min="1" max="16384" width="5.59765625" style="14"/>
  </cols>
  <sheetData>
    <row r="1" spans="1:18" ht="24" customHeight="1"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  <c r="O1" s="16"/>
      <c r="P1" s="16"/>
      <c r="Q1" s="16"/>
      <c r="R1" s="16"/>
    </row>
    <row r="2" spans="1:18" ht="24" customHeight="1"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16"/>
      <c r="P2" s="16"/>
      <c r="Q2" s="16"/>
      <c r="R2" s="16"/>
    </row>
    <row r="4" spans="1:18" s="18" customFormat="1" ht="24" customHeight="1">
      <c r="A4" s="67" t="s">
        <v>16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17"/>
      <c r="P4" s="17"/>
      <c r="Q4" s="17"/>
      <c r="R4" s="17"/>
    </row>
    <row r="5" spans="1:18" ht="17.25" customHeight="1">
      <c r="A5" s="19"/>
      <c r="B5" s="19"/>
      <c r="C5" s="20"/>
      <c r="D5" s="20"/>
      <c r="E5" s="20"/>
      <c r="F5" s="20"/>
      <c r="G5" s="20"/>
      <c r="H5" s="20"/>
      <c r="I5" s="20"/>
      <c r="J5" s="20"/>
      <c r="N5" s="16"/>
      <c r="O5" s="16"/>
      <c r="P5" s="16"/>
      <c r="Q5" s="16"/>
      <c r="R5" s="16"/>
    </row>
    <row r="6" spans="1:18" ht="21.75" customHeight="1">
      <c r="A6" s="21"/>
      <c r="B6" s="21"/>
      <c r="C6" s="22"/>
      <c r="D6" s="22"/>
      <c r="E6" s="22"/>
      <c r="F6" s="22"/>
      <c r="G6" s="22"/>
      <c r="H6" s="22"/>
      <c r="I6" s="22"/>
      <c r="J6" s="22"/>
      <c r="K6" s="23" t="s">
        <v>17</v>
      </c>
      <c r="L6" s="68">
        <f>申請書!G3</f>
        <v>0</v>
      </c>
      <c r="M6" s="68"/>
      <c r="N6" s="68"/>
      <c r="O6" s="22"/>
      <c r="P6" s="22"/>
      <c r="Q6" s="22"/>
      <c r="R6" s="22"/>
    </row>
    <row r="7" spans="1:18" ht="21.75" customHeight="1">
      <c r="K7" s="23" t="s">
        <v>1</v>
      </c>
      <c r="L7" s="69">
        <f>申請書!D3</f>
        <v>0</v>
      </c>
      <c r="M7" s="69"/>
      <c r="N7" s="69"/>
      <c r="O7" s="21"/>
      <c r="P7" s="16"/>
      <c r="Q7" s="16"/>
      <c r="R7" s="16"/>
    </row>
    <row r="8" spans="1:18" ht="21.75" customHeight="1">
      <c r="A8" s="24"/>
      <c r="B8" s="24"/>
      <c r="K8" s="23" t="s">
        <v>3</v>
      </c>
      <c r="L8" s="70">
        <f>申請書!D4</f>
        <v>0</v>
      </c>
      <c r="M8" s="70"/>
      <c r="N8" s="70"/>
      <c r="O8" s="21"/>
      <c r="P8" s="21"/>
      <c r="Q8" s="21"/>
      <c r="R8" s="21"/>
    </row>
    <row r="9" spans="1:18" ht="28.5" customHeight="1">
      <c r="A9" s="71" t="s">
        <v>18</v>
      </c>
      <c r="B9" s="71"/>
      <c r="C9" s="71"/>
      <c r="D9" s="72">
        <f>F20</f>
        <v>0</v>
      </c>
      <c r="E9" s="72"/>
      <c r="F9" s="72"/>
      <c r="G9" s="72"/>
      <c r="K9" s="23"/>
      <c r="L9" s="25"/>
      <c r="M9" s="25"/>
      <c r="N9" s="25"/>
      <c r="O9" s="21"/>
      <c r="P9" s="21"/>
      <c r="Q9" s="21"/>
      <c r="R9" s="21"/>
    </row>
    <row r="10" spans="1:18" ht="24.7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1"/>
      <c r="P10" s="21"/>
      <c r="Q10" s="21"/>
      <c r="R10" s="21"/>
    </row>
    <row r="11" spans="1:18" s="27" customFormat="1" ht="24.75" customHeight="1">
      <c r="A11" s="55" t="s">
        <v>25</v>
      </c>
      <c r="B11" s="55"/>
      <c r="C11" s="55"/>
      <c r="D11" s="55"/>
      <c r="E11" s="55"/>
      <c r="F11" s="65">
        <f>申請書!B7</f>
        <v>0</v>
      </c>
      <c r="G11" s="65"/>
      <c r="H11" s="65"/>
      <c r="I11" s="65"/>
      <c r="J11" s="65"/>
      <c r="K11" s="65"/>
      <c r="L11" s="65"/>
      <c r="M11" s="65"/>
      <c r="N11" s="65"/>
      <c r="O11" s="26"/>
      <c r="P11" s="26"/>
      <c r="Q11" s="26"/>
      <c r="R11" s="26"/>
    </row>
    <row r="12" spans="1:18" s="27" customFormat="1" ht="26.25" customHeight="1">
      <c r="A12" s="57" t="s">
        <v>26</v>
      </c>
      <c r="B12" s="58"/>
      <c r="C12" s="58"/>
      <c r="D12" s="58"/>
      <c r="E12" s="58"/>
      <c r="F12" s="57" t="s">
        <v>31</v>
      </c>
      <c r="G12" s="58"/>
      <c r="H12" s="58"/>
      <c r="I12" s="58"/>
      <c r="J12" s="58"/>
      <c r="K12" s="58"/>
      <c r="L12" s="58"/>
      <c r="M12" s="58"/>
      <c r="N12" s="66"/>
      <c r="O12" s="26"/>
      <c r="P12" s="26"/>
      <c r="Q12" s="26"/>
      <c r="R12" s="26"/>
    </row>
    <row r="13" spans="1:18" s="27" customFormat="1" ht="26.25" customHeight="1">
      <c r="A13" s="59"/>
      <c r="B13" s="60"/>
      <c r="C13" s="60"/>
      <c r="D13" s="60"/>
      <c r="E13" s="60"/>
      <c r="F13" s="46" t="str">
        <f>CONCATENATE(TEXT(申請書!B7, "yyyy/mm/dd"), " ", 申請書!C7, " ", TEXT(申請書!G7, "#,##0") &amp; "円")</f>
        <v>1900/01/00  0円</v>
      </c>
      <c r="G13" s="47"/>
      <c r="H13" s="47"/>
      <c r="I13" s="47"/>
      <c r="J13" s="47"/>
      <c r="K13" s="47"/>
      <c r="L13" s="47"/>
      <c r="M13" s="47"/>
      <c r="N13" s="48"/>
      <c r="O13" s="26"/>
      <c r="P13" s="26"/>
      <c r="Q13" s="26"/>
      <c r="R13" s="26"/>
    </row>
    <row r="14" spans="1:18" s="27" customFormat="1" ht="26.25" customHeight="1">
      <c r="A14" s="59"/>
      <c r="B14" s="60"/>
      <c r="C14" s="60"/>
      <c r="D14" s="60"/>
      <c r="E14" s="60"/>
      <c r="F14" s="46" t="str">
        <f>CONCATENATE(TEXT(申請書!B8, "yyyy/mm/dd"), " ", 申請書!C8, " ", TEXT(申請書!G8, "#,##0") &amp; "円")</f>
        <v>1900/01/00  0円</v>
      </c>
      <c r="G14" s="47"/>
      <c r="H14" s="47"/>
      <c r="I14" s="47"/>
      <c r="J14" s="47"/>
      <c r="K14" s="47"/>
      <c r="L14" s="47"/>
      <c r="M14" s="47"/>
      <c r="N14" s="48"/>
      <c r="O14" s="26"/>
      <c r="P14" s="26"/>
      <c r="Q14" s="26"/>
      <c r="R14" s="26"/>
    </row>
    <row r="15" spans="1:18" s="27" customFormat="1" ht="26.25" customHeight="1">
      <c r="A15" s="59"/>
      <c r="B15" s="60"/>
      <c r="C15" s="60"/>
      <c r="D15" s="60"/>
      <c r="E15" s="60"/>
      <c r="F15" s="46" t="str">
        <f>CONCATENATE(TEXT(申請書!B9, "yyyy/mm/dd"), " ", 申請書!C9, " ", TEXT(申請書!G9, "#,##0") &amp; "円")</f>
        <v>1900/01/00  0円</v>
      </c>
      <c r="G15" s="47"/>
      <c r="H15" s="47"/>
      <c r="I15" s="47"/>
      <c r="J15" s="47"/>
      <c r="K15" s="47"/>
      <c r="L15" s="47"/>
      <c r="M15" s="47"/>
      <c r="N15" s="48"/>
      <c r="O15" s="26"/>
      <c r="P15" s="26"/>
      <c r="Q15" s="26"/>
      <c r="R15" s="26"/>
    </row>
    <row r="16" spans="1:18" s="27" customFormat="1" ht="26.25" customHeight="1">
      <c r="A16" s="59"/>
      <c r="B16" s="60"/>
      <c r="C16" s="60"/>
      <c r="D16" s="60"/>
      <c r="E16" s="60"/>
      <c r="F16" s="46" t="str">
        <f>CONCATENATE(TEXT(申請書!B10, "yyyy/mm/dd"), " ", 申請書!C10, " ", TEXT(申請書!G10, "#,##0") &amp; "円")</f>
        <v>1900/01/00  0円</v>
      </c>
      <c r="G16" s="47"/>
      <c r="H16" s="47"/>
      <c r="I16" s="47"/>
      <c r="J16" s="47"/>
      <c r="K16" s="47"/>
      <c r="L16" s="47"/>
      <c r="M16" s="47"/>
      <c r="N16" s="48"/>
      <c r="O16" s="26"/>
      <c r="P16" s="26"/>
      <c r="Q16" s="26"/>
      <c r="R16" s="26"/>
    </row>
    <row r="17" spans="1:18" s="27" customFormat="1" ht="26.25" customHeight="1">
      <c r="A17" s="59"/>
      <c r="B17" s="60"/>
      <c r="C17" s="60"/>
      <c r="D17" s="60"/>
      <c r="E17" s="60"/>
      <c r="F17" s="30"/>
      <c r="G17" s="31"/>
      <c r="H17" s="31"/>
      <c r="I17" s="31"/>
      <c r="J17" s="31"/>
      <c r="K17" s="31"/>
      <c r="L17" s="31"/>
      <c r="M17" s="31"/>
      <c r="N17" s="32"/>
      <c r="O17" s="26"/>
      <c r="P17" s="26"/>
      <c r="Q17" s="26"/>
      <c r="R17" s="26"/>
    </row>
    <row r="18" spans="1:18" s="27" customFormat="1" ht="20.25" customHeight="1">
      <c r="A18" s="59"/>
      <c r="B18" s="60"/>
      <c r="C18" s="60"/>
      <c r="D18" s="60"/>
      <c r="E18" s="60"/>
      <c r="F18" s="49" t="s">
        <v>32</v>
      </c>
      <c r="G18" s="50"/>
      <c r="H18" s="53">
        <f>申請書!$G$11</f>
        <v>0</v>
      </c>
      <c r="I18" s="53"/>
      <c r="J18" s="53"/>
      <c r="K18" s="31"/>
      <c r="L18" s="31"/>
      <c r="M18" s="31"/>
      <c r="N18" s="32"/>
      <c r="O18" s="26"/>
      <c r="P18" s="26"/>
      <c r="Q18" s="26"/>
      <c r="R18" s="26"/>
    </row>
    <row r="19" spans="1:18" s="27" customFormat="1" ht="20.25" customHeight="1">
      <c r="A19" s="61"/>
      <c r="B19" s="62"/>
      <c r="C19" s="62"/>
      <c r="D19" s="62"/>
      <c r="E19" s="62"/>
      <c r="F19" s="51" t="s">
        <v>33</v>
      </c>
      <c r="G19" s="52"/>
      <c r="H19" s="54">
        <f>H18/1.1</f>
        <v>0</v>
      </c>
      <c r="I19" s="54"/>
      <c r="J19" s="54"/>
      <c r="K19" s="33"/>
      <c r="L19" s="33"/>
      <c r="M19" s="33"/>
      <c r="N19" s="34"/>
      <c r="O19" s="26"/>
      <c r="P19" s="26"/>
      <c r="Q19" s="26"/>
      <c r="R19" s="26"/>
    </row>
    <row r="20" spans="1:18" s="27" customFormat="1" ht="24.75" customHeight="1">
      <c r="A20" s="55" t="s">
        <v>27</v>
      </c>
      <c r="B20" s="55"/>
      <c r="C20" s="55"/>
      <c r="D20" s="55"/>
      <c r="E20" s="55"/>
      <c r="F20" s="63">
        <f>IF(申請書!$G$11 &gt;= 5000, 5000, 申請書!$G$11)</f>
        <v>0</v>
      </c>
      <c r="G20" s="63"/>
      <c r="H20" s="63"/>
      <c r="I20" s="63"/>
      <c r="J20" s="63"/>
      <c r="K20" s="63"/>
      <c r="L20" s="63"/>
      <c r="M20" s="63"/>
      <c r="N20" s="63"/>
      <c r="O20" s="26"/>
      <c r="P20" s="26"/>
      <c r="Q20" s="26"/>
      <c r="R20" s="26"/>
    </row>
    <row r="21" spans="1:18" s="27" customFormat="1" ht="24.75" customHeight="1">
      <c r="A21" s="55" t="s">
        <v>28</v>
      </c>
      <c r="B21" s="55"/>
      <c r="C21" s="55"/>
      <c r="D21" s="55"/>
      <c r="E21" s="55"/>
      <c r="F21" s="64">
        <v>0.1</v>
      </c>
      <c r="G21" s="64"/>
      <c r="H21" s="64"/>
      <c r="I21" s="64"/>
      <c r="J21" s="64"/>
      <c r="K21" s="64"/>
      <c r="L21" s="64"/>
      <c r="M21" s="64"/>
      <c r="N21" s="64"/>
      <c r="O21" s="26"/>
      <c r="P21" s="26"/>
      <c r="Q21" s="26"/>
      <c r="R21" s="26"/>
    </row>
    <row r="22" spans="1:18" s="27" customFormat="1" ht="24.9" customHeight="1">
      <c r="A22" s="55" t="s">
        <v>29</v>
      </c>
      <c r="B22" s="55"/>
      <c r="C22" s="55"/>
      <c r="D22" s="55"/>
      <c r="E22" s="55"/>
      <c r="F22" s="56">
        <f>IF(F20=5000, ROUNDDOWN(5000 - 5000/1.1, 0), ROUNDDOWN(F20*(1-1/1.1), 0))</f>
        <v>0</v>
      </c>
      <c r="G22" s="56"/>
      <c r="H22" s="56"/>
      <c r="I22" s="56"/>
      <c r="J22" s="56"/>
      <c r="K22" s="56"/>
      <c r="L22" s="56"/>
      <c r="M22" s="56"/>
      <c r="N22" s="56"/>
      <c r="O22" s="26"/>
      <c r="P22" s="26"/>
      <c r="Q22" s="26"/>
      <c r="R22" s="26"/>
    </row>
    <row r="23" spans="1:18" s="27" customFormat="1" ht="24.9" customHeight="1">
      <c r="A23" s="55" t="s">
        <v>30</v>
      </c>
      <c r="B23" s="55"/>
      <c r="C23" s="55"/>
      <c r="D23" s="55"/>
      <c r="E23" s="55"/>
      <c r="F23" s="56" t="s">
        <v>24</v>
      </c>
      <c r="G23" s="56"/>
      <c r="H23" s="56"/>
      <c r="I23" s="56"/>
      <c r="J23" s="56"/>
      <c r="K23" s="56"/>
      <c r="L23" s="56"/>
      <c r="M23" s="56"/>
      <c r="N23" s="56"/>
      <c r="O23" s="26"/>
      <c r="P23" s="26"/>
      <c r="Q23" s="26"/>
      <c r="R23" s="26"/>
    </row>
    <row r="24" spans="1:18" ht="8.2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1"/>
      <c r="P24" s="21"/>
      <c r="Q24" s="21"/>
      <c r="R24" s="21"/>
    </row>
    <row r="25" spans="1:18" ht="16.2">
      <c r="A25" s="14" t="s">
        <v>19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1"/>
      <c r="P25" s="21"/>
      <c r="Q25" s="21"/>
      <c r="R25" s="21"/>
    </row>
    <row r="26" spans="1:18" ht="16.2">
      <c r="A26" s="14" t="s">
        <v>20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1"/>
      <c r="P26" s="21"/>
      <c r="Q26" s="21"/>
      <c r="R26" s="21"/>
    </row>
    <row r="27" spans="1:18" ht="16.2">
      <c r="A27" s="14" t="s">
        <v>21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1"/>
      <c r="P27" s="21"/>
      <c r="Q27" s="21"/>
      <c r="R27" s="21"/>
    </row>
    <row r="28" spans="1:18" ht="16.2">
      <c r="A28" s="14" t="s">
        <v>22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1"/>
      <c r="P28" s="21"/>
      <c r="Q28" s="21"/>
      <c r="R28" s="21"/>
    </row>
    <row r="29" spans="1:18" ht="30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1"/>
      <c r="P29" s="21"/>
      <c r="Q29" s="21"/>
      <c r="R29" s="21"/>
    </row>
    <row r="30" spans="1:18" ht="24.9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1"/>
      <c r="P30" s="21"/>
      <c r="Q30" s="21"/>
      <c r="R30" s="21"/>
    </row>
    <row r="31" spans="1:18" ht="24.9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1"/>
      <c r="P31" s="21"/>
      <c r="Q31" s="21"/>
      <c r="R31" s="21"/>
    </row>
    <row r="32" spans="1:18" ht="24.9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1"/>
      <c r="P32" s="21"/>
      <c r="Q32" s="21"/>
      <c r="R32" s="21"/>
    </row>
    <row r="33" spans="1:18" ht="24.9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1"/>
      <c r="P33" s="21"/>
      <c r="Q33" s="21"/>
      <c r="R33" s="21"/>
    </row>
    <row r="34" spans="1:18" ht="6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N34" s="29"/>
      <c r="O34" s="21"/>
      <c r="P34" s="21"/>
      <c r="Q34" s="21"/>
      <c r="R34" s="21"/>
    </row>
  </sheetData>
  <sheetProtection algorithmName="SHA-512" hashValue="70fEzT/KXgDG1/2D7+bRqIOvB7QM+2GzfnJ/rCKOx670PIg//7OzwQlTEoIZ37Bg4SCkvQcWWasEBW9OeGOKEA==" saltValue="MS9/EHoCND8aCa8qPIg2dw==" spinCount="100000" sheet="1" objects="1" scenarios="1"/>
  <mergeCells count="26">
    <mergeCell ref="A11:E11"/>
    <mergeCell ref="F11:N11"/>
    <mergeCell ref="F12:N12"/>
    <mergeCell ref="A4:N4"/>
    <mergeCell ref="L6:N6"/>
    <mergeCell ref="L7:N7"/>
    <mergeCell ref="L8:N8"/>
    <mergeCell ref="A9:C9"/>
    <mergeCell ref="D9:G9"/>
    <mergeCell ref="A23:E23"/>
    <mergeCell ref="F23:N23"/>
    <mergeCell ref="A12:E19"/>
    <mergeCell ref="F13:N13"/>
    <mergeCell ref="F14:N14"/>
    <mergeCell ref="F15:N15"/>
    <mergeCell ref="A20:E20"/>
    <mergeCell ref="F20:N20"/>
    <mergeCell ref="A21:E21"/>
    <mergeCell ref="F21:N21"/>
    <mergeCell ref="A22:E22"/>
    <mergeCell ref="F22:N22"/>
    <mergeCell ref="F16:N16"/>
    <mergeCell ref="F18:G18"/>
    <mergeCell ref="F19:G19"/>
    <mergeCell ref="H18:J18"/>
    <mergeCell ref="H19:J19"/>
  </mergeCells>
  <phoneticPr fontId="4"/>
  <dataValidations count="2">
    <dataValidation imeMode="hiragana" allowBlank="1" showInputMessage="1" showErrorMessage="1" sqref="L8:N9" xr:uid="{8276D359-AF42-4E3E-BBAE-A89BEED733AB}"/>
    <dataValidation imeMode="off" allowBlank="1" showInputMessage="1" showErrorMessage="1" sqref="A5:B5 L6:N7 F11:N11 F20:N23" xr:uid="{FC2F90BC-54A1-4E2E-8DFC-69BB9126860B}"/>
  </dataValidations>
  <printOptions horizontalCentered="1"/>
  <pageMargins left="0.70866141732283472" right="0.70866141732283472" top="0.74803149606299213" bottom="0.74803149606299213" header="0.31496062992125984" footer="0.31496062992125984"/>
  <pageSetup paperSize="13" scale="8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立替金精算書</vt:lpstr>
      <vt:lpstr>申請書!Print_Area</vt:lpstr>
      <vt:lpstr>立替金精算書!Print_Area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麻衣子</dc:creator>
  <cp:lastModifiedBy>yoshida-maiko</cp:lastModifiedBy>
  <cp:lastPrinted>2025-05-14T05:43:25Z</cp:lastPrinted>
  <dcterms:created xsi:type="dcterms:W3CDTF">2015-06-05T18:19:34Z</dcterms:created>
  <dcterms:modified xsi:type="dcterms:W3CDTF">2025-05-20T07:30:47Z</dcterms:modified>
</cp:coreProperties>
</file>