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59C82702-86E6-4E32-90CF-713303BE532B}" xr6:coauthVersionLast="47" xr6:coauthVersionMax="47" xr10:uidLastSave="{00000000-0000-0000-0000-000000000000}"/>
  <bookViews>
    <workbookView xWindow="1470" yWindow="615" windowWidth="25725" windowHeight="14265" xr2:uid="{00000000-000D-0000-FFFF-FFFF00000000}"/>
  </bookViews>
  <sheets>
    <sheet name="★★入力してください★★" sheetId="2" r:id="rId1"/>
    <sheet name="資格手当について" sheetId="4" r:id="rId2"/>
    <sheet name="（自動入力）資格合格報奨金申請書" sheetId="1" r:id="rId3"/>
    <sheet name="カテゴリ" sheetId="3" r:id="rId4"/>
  </sheets>
  <definedNames>
    <definedName name="_xlnm.Print_Area" localSheetId="2">'（自動入力）資格合格報奨金申請書'!$A$1:$J$33</definedName>
    <definedName name="_xlnm.Print_Area" localSheetId="0">★★入力してください★★!$A$1:$D$21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1" i="1" l="1"/>
  <c r="A9" i="1"/>
  <c r="H15" i="1"/>
  <c r="A25" i="1"/>
  <c r="C25" i="1" s="1"/>
  <c r="A24" i="1"/>
  <c r="C24" i="1" s="1"/>
  <c r="G25" i="1"/>
  <c r="G24" i="1"/>
  <c r="G23" i="1"/>
  <c r="A23" i="1"/>
  <c r="C23" i="1" s="1"/>
  <c r="A22" i="1" l="1"/>
  <c r="C22" i="1"/>
  <c r="G22" i="1"/>
  <c r="I2" i="1" l="1"/>
  <c r="H17" i="1"/>
  <c r="C9" i="2"/>
  <c r="H16" i="1" l="1"/>
  <c r="H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1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こちら以降は合格した
資格が複数あれば記入してください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8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総務部宛
変更があった際には修正してください。
</t>
        </r>
      </text>
    </comment>
  </commentList>
</comments>
</file>

<file path=xl/sharedStrings.xml><?xml version="1.0" encoding="utf-8"?>
<sst xmlns="http://schemas.openxmlformats.org/spreadsheetml/2006/main" count="209" uniqueCount="127">
  <si>
    <t>社員番号</t>
    <rPh sb="0" eb="4">
      <t>シャインバンゴウ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</si>
  <si>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</si>
  <si>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</si>
  <si>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提出日</t>
    <rPh sb="0" eb="3">
      <t>テイシュツビ</t>
    </rPh>
    <phoneticPr fontId="1"/>
  </si>
  <si>
    <t>システム開発部</t>
    <rPh sb="4" eb="7">
      <t>カイハツブ</t>
    </rPh>
    <phoneticPr fontId="1"/>
  </si>
  <si>
    <t>総務部</t>
    <rPh sb="0" eb="3">
      <t>ソウムブ</t>
    </rPh>
    <phoneticPr fontId="1"/>
  </si>
  <si>
    <t>営業部</t>
    <rPh sb="0" eb="3">
      <t>エイギョウブ</t>
    </rPh>
    <phoneticPr fontId="1"/>
  </si>
  <si>
    <t>備考</t>
    <rPh sb="0" eb="2">
      <t>ビコウ</t>
    </rPh>
    <phoneticPr fontId="1"/>
  </si>
  <si>
    <t>入力箇所</t>
    <rPh sb="0" eb="2">
      <t>ニュウリョク</t>
    </rPh>
    <rPh sb="2" eb="4">
      <t>カショ</t>
    </rPh>
    <phoneticPr fontId="1"/>
  </si>
  <si>
    <t>項目</t>
    <rPh sb="0" eb="2">
      <t>コウモク</t>
    </rPh>
    <phoneticPr fontId="1"/>
  </si>
  <si>
    <t>↓黄色いセルの入力をしてください</t>
    <rPh sb="1" eb="3">
      <t>キイロ</t>
    </rPh>
    <rPh sb="7" eb="9">
      <t>ニュウリョク</t>
    </rPh>
    <phoneticPr fontId="1"/>
  </si>
  <si>
    <t>◆入力例◆</t>
    <rPh sb="1" eb="4">
      <t>ニュウリョクレイ</t>
    </rPh>
    <phoneticPr fontId="1"/>
  </si>
  <si>
    <t>リストより選択</t>
    <rPh sb="5" eb="7">
      <t>センタク</t>
    </rPh>
    <phoneticPr fontId="1"/>
  </si>
  <si>
    <t>計算式入れていますが正しく表示されなければ入力してください</t>
    <rPh sb="0" eb="4">
      <t>ケイサンシキイ</t>
    </rPh>
    <rPh sb="10" eb="11">
      <t>タダ</t>
    </rPh>
    <rPh sb="13" eb="15">
      <t>ヒョウジ</t>
    </rPh>
    <rPh sb="21" eb="23">
      <t>ニュウリョク</t>
    </rPh>
    <phoneticPr fontId="1"/>
  </si>
  <si>
    <t>書式：　　/</t>
  </si>
  <si>
    <t>書式：　　/</t>
    <phoneticPr fontId="1"/>
  </si>
  <si>
    <t>総務部使用欄</t>
    <rPh sb="0" eb="6">
      <t>ソウムブシヨウラン</t>
    </rPh>
    <phoneticPr fontId="1"/>
  </si>
  <si>
    <t>部長</t>
    <rPh sb="0" eb="2">
      <t>ブチョウ</t>
    </rPh>
    <phoneticPr fontId="1"/>
  </si>
  <si>
    <t>係</t>
    <rPh sb="0" eb="1">
      <t>カカリ</t>
    </rPh>
    <phoneticPr fontId="1"/>
  </si>
  <si>
    <t>社員番号</t>
    <phoneticPr fontId="1"/>
  </si>
  <si>
    <t>氏名フリガナ</t>
  </si>
  <si>
    <t>株式　あんさー</t>
    <rPh sb="0" eb="2">
      <t>カブシキ</t>
    </rPh>
    <phoneticPr fontId="1"/>
  </si>
  <si>
    <t>総 務 部 承 認 印</t>
    <phoneticPr fontId="1"/>
  </si>
  <si>
    <t>共通事項</t>
    <phoneticPr fontId="1"/>
  </si>
  <si>
    <t>カブシキ　アンサー</t>
    <phoneticPr fontId="1"/>
  </si>
  <si>
    <t>社員氏名</t>
    <rPh sb="2" eb="4">
      <t>シメイ</t>
    </rPh>
    <phoneticPr fontId="1"/>
  </si>
  <si>
    <t>社員氏名フリガナ</t>
    <phoneticPr fontId="1"/>
  </si>
  <si>
    <t>注意事項</t>
    <rPh sb="0" eb="4">
      <t>チュウイジコウ</t>
    </rPh>
    <phoneticPr fontId="1"/>
  </si>
  <si>
    <t>取得資格名称</t>
    <rPh sb="0" eb="6">
      <t>シュトクシカクメイショウ</t>
    </rPh>
    <phoneticPr fontId="1"/>
  </si>
  <si>
    <t>取得年月日</t>
    <rPh sb="0" eb="2">
      <t>シュトク</t>
    </rPh>
    <rPh sb="2" eb="5">
      <t>ネンガッピ</t>
    </rPh>
    <phoneticPr fontId="1"/>
  </si>
  <si>
    <t>資格交付・認定機関名</t>
    <phoneticPr fontId="1"/>
  </si>
  <si>
    <t>正式名称を記載してください</t>
    <rPh sb="0" eb="4">
      <t>セイシキメイショウ</t>
    </rPh>
    <rPh sb="5" eb="7">
      <t>キサイ</t>
    </rPh>
    <phoneticPr fontId="1"/>
  </si>
  <si>
    <t>資格①</t>
    <rPh sb="0" eb="2">
      <t>シカク</t>
    </rPh>
    <phoneticPr fontId="1"/>
  </si>
  <si>
    <t>取得資格名称</t>
    <phoneticPr fontId="1"/>
  </si>
  <si>
    <t>取得年月日</t>
    <phoneticPr fontId="1"/>
  </si>
  <si>
    <t>資格②</t>
    <rPh sb="0" eb="2">
      <t>シカク</t>
    </rPh>
    <phoneticPr fontId="1"/>
  </si>
  <si>
    <t>資格③</t>
    <rPh sb="0" eb="2">
      <t>シカク</t>
    </rPh>
    <phoneticPr fontId="1"/>
  </si>
  <si>
    <t>資格合格報奨金　支給金額</t>
    <phoneticPr fontId="1"/>
  </si>
  <si>
    <t>（  　   年    月 給与分）</t>
    <phoneticPr fontId="1"/>
  </si>
  <si>
    <t>資格④</t>
    <rPh sb="0" eb="2">
      <t>シカク</t>
    </rPh>
    <phoneticPr fontId="1"/>
  </si>
  <si>
    <t>金額等はそちらでご確認ください。</t>
    <rPh sb="0" eb="3">
      <t>キンガクトウ</t>
    </rPh>
    <rPh sb="9" eb="11">
      <t>カクニン</t>
    </rPh>
    <phoneticPr fontId="1"/>
  </si>
  <si>
    <t>資 格 合 格 報 奨 金 支 給 申 請 書</t>
    <phoneticPr fontId="1"/>
  </si>
  <si>
    <t>下記の通り資格合格報奨金の申請を致します。</t>
    <phoneticPr fontId="1"/>
  </si>
  <si>
    <t>尚、合格証書の複写をあわせて提出致します。</t>
    <phoneticPr fontId="1"/>
  </si>
  <si>
    <t>カテゴリ</t>
    <phoneticPr fontId="1"/>
  </si>
  <si>
    <t>２０，０００円</t>
  </si>
  <si>
    <t>３５，０００円</t>
  </si>
  <si>
    <t>１００，０００円</t>
  </si>
  <si>
    <t>資格取得費用(※)</t>
  </si>
  <si>
    <t>資格取得費用(※)＋５，０００円</t>
  </si>
  <si>
    <t>資格取得費用(※)＋３０，０００円</t>
  </si>
  <si>
    <t>資格取得費用(※)＋１００，０００円</t>
  </si>
  <si>
    <t xml:space="preserve">資格取得費用(※) </t>
  </si>
  <si>
    <t>資格取得費用(※)＋１０，０００円</t>
  </si>
  <si>
    <t>資格取得費用(※)＋５０，０００円</t>
  </si>
  <si>
    <t>1.  基本情報技術者試験</t>
  </si>
  <si>
    <t>2.  応用情報技術者試験</t>
  </si>
  <si>
    <t>3.  ITストラテジスト試験</t>
  </si>
  <si>
    <t>4.  システムアーキテクト試験</t>
  </si>
  <si>
    <t>5.  プロジェクトマネージャ試験</t>
  </si>
  <si>
    <t>6.  ネットワークスペシャリスト試験</t>
  </si>
  <si>
    <t>7.  データベーススペシャリスト試験</t>
  </si>
  <si>
    <t>8.  エンベデッドシステムスペシャリスト試験</t>
  </si>
  <si>
    <t>9.  情報セキュリティスペシャリスト試験</t>
  </si>
  <si>
    <t>10. ITサービスマネージャ試験</t>
  </si>
  <si>
    <t>11. システム監査技術者試験</t>
  </si>
  <si>
    <t>1.   ORACLE MASTER Bronze</t>
  </si>
  <si>
    <t>2.   ORACLE MASTER Silver</t>
  </si>
  <si>
    <t>3.   ORACLE MASTER Gold</t>
  </si>
  <si>
    <t>4.   ORACLE MASTER Platinum</t>
  </si>
  <si>
    <t>5.   ORACLE MASTER移行試験</t>
  </si>
  <si>
    <t>6.   Oracle Certified Java Programmer, Bronze</t>
  </si>
  <si>
    <t>7.   Oracle Certified Java Programmer, Silver</t>
  </si>
  <si>
    <t>8.   Oracle Certified Java Programmer, Gold</t>
  </si>
  <si>
    <t>9.   Oracle Certified Java Programmer移行試験</t>
  </si>
  <si>
    <t>10.  LPICレベル1</t>
  </si>
  <si>
    <t>11.  LPICレベル2</t>
  </si>
  <si>
    <t>12.  LPICレベル3「Core」</t>
  </si>
  <si>
    <t>13.  LPICレベル3「Specialty」</t>
  </si>
  <si>
    <t>14.  AWS クラウドプラクティショナー</t>
  </si>
  <si>
    <t>15.  AWS ソリューションアーキテクト – アソシエイト</t>
  </si>
  <si>
    <t>16.  AWS SysOps アドミニストレーター – アソシエイト</t>
  </si>
  <si>
    <t>17.  AWS デベロッパー – アソシエイト</t>
  </si>
  <si>
    <t>18.  AWS ソリューションアーキテクト– プロフェッショナル</t>
  </si>
  <si>
    <t>19.  AWS DevOps エンジニア – プロフェッショナル</t>
  </si>
  <si>
    <t>20.  AWS 高度なネットワーキング – 専門知識</t>
  </si>
  <si>
    <t>21.  AWS Alexa スキルビルダー – 専門知識</t>
  </si>
  <si>
    <t>22.  AWS データアナリティクス – 専門知識</t>
  </si>
  <si>
    <t>23.  AWS 機械学習 – 専門知識</t>
  </si>
  <si>
    <t>24.  AWS セキュリティ – 専門知識</t>
  </si>
  <si>
    <t>25.  Azure AI Fundamentals(AZ-900)</t>
  </si>
  <si>
    <t>26.  Azure AI Fundamentals(AI-900)</t>
  </si>
  <si>
    <t>27.  Azure Data Fundamentals(DP-900)</t>
  </si>
  <si>
    <t>28.  Azure Developer Associate(AZ-204)</t>
  </si>
  <si>
    <t>29.  Azure Administrator Associate(AZ-104)</t>
  </si>
  <si>
    <t>30.  Azure Data Scientist Associate(DP-100)</t>
  </si>
  <si>
    <t>31.  Azure Database Administrator Associate(DP-300)</t>
  </si>
  <si>
    <t>32.  Azure Data Engineer Associate(DP-200,DP-201)※3</t>
  </si>
  <si>
    <t>33.  Azure IoT Developer Specialty(AZ-220)</t>
  </si>
  <si>
    <t>34.  Azure Security Engineer Associate(AZ-500)</t>
  </si>
  <si>
    <t>35.  Azure AI Engineer Associate(AI-100)</t>
  </si>
  <si>
    <t>36.  Azure for SAP Workloads Specialty(AZ-120)</t>
  </si>
  <si>
    <t>37.  Azure Solutions Architect Expert(AZ-303,AZ-304)※3</t>
  </si>
  <si>
    <t>38.  Azure Stack Hub Operator Associate</t>
  </si>
  <si>
    <t>39.  Google Cloud Engineer</t>
  </si>
  <si>
    <t xml:space="preserve">40.  Google Cloud Architect  </t>
  </si>
  <si>
    <t>41.  Google Cloud Developer　ベータ版</t>
  </si>
  <si>
    <t>42.  Google Data Engineer</t>
  </si>
  <si>
    <t>43.  Google Cloud DevOps Engineer</t>
  </si>
  <si>
    <t>44.  Google Cloud Security Engineer</t>
  </si>
  <si>
    <t>45.  Google Cloud Network Engineer</t>
  </si>
  <si>
    <t>46.  Google Collaboration Engineer</t>
  </si>
  <si>
    <t>47.  Google Machine Learning Engineer</t>
  </si>
  <si>
    <t>報奨金額</t>
    <rPh sb="0" eb="4">
      <t>ホウショウキンガク</t>
    </rPh>
    <phoneticPr fontId="1"/>
  </si>
  <si>
    <t>※就業規則より抜粋</t>
    <rPh sb="1" eb="5">
      <t>シュウギョウキソク</t>
    </rPh>
    <rPh sb="7" eb="9">
      <t>バッスイ</t>
    </rPh>
    <phoneticPr fontId="1"/>
  </si>
  <si>
    <t>1Z0-815-JPN　Java11 Programmer I</t>
    <phoneticPr fontId="1"/>
  </si>
  <si>
    <t>資格交付・認定機関名</t>
    <phoneticPr fontId="1"/>
  </si>
  <si>
    <t>ORACLE</t>
    <phoneticPr fontId="1"/>
  </si>
  <si>
    <t>申請書と一緒に合格証（PDF）を提出してください。</t>
    <phoneticPr fontId="1"/>
  </si>
  <si>
    <t>申請書と一緒に合格証（PDF）を提出してください。</t>
    <phoneticPr fontId="1"/>
  </si>
  <si>
    <t>所属会社</t>
    <rPh sb="0" eb="4">
      <t>ショゾクガイシャ</t>
    </rPh>
    <phoneticPr fontId="1"/>
  </si>
  <si>
    <t>株式会社アンサー</t>
    <rPh sb="0" eb="4">
      <t>カブシキガイシャ</t>
    </rPh>
    <phoneticPr fontId="1"/>
  </si>
  <si>
    <t>株式会社アンサー研修センター</t>
    <rPh sb="0" eb="4">
      <t>カブシキガイシャ</t>
    </rPh>
    <rPh sb="8" eb="10">
      <t>ケンシュウ</t>
    </rPh>
    <phoneticPr fontId="1"/>
  </si>
  <si>
    <t>株式会社アンサーシンキングリード</t>
    <rPh sb="0" eb="4">
      <t>カブシキガイシャ</t>
    </rPh>
    <phoneticPr fontId="1"/>
  </si>
  <si>
    <t>株式会社アンサーシステムロード</t>
    <rPh sb="0" eb="4">
      <t>カブシキガイシャ</t>
    </rPh>
    <phoneticPr fontId="1"/>
  </si>
  <si>
    <t>御中</t>
    <phoneticPr fontId="1"/>
  </si>
  <si>
    <t>資格合格規定は会社ホームページの社員用ページの就業規則に掲載しております。</t>
    <rPh sb="0" eb="4">
      <t>シカクゴウカク</t>
    </rPh>
    <rPh sb="4" eb="6">
      <t>キテイ</t>
    </rPh>
    <rPh sb="7" eb="9">
      <t>カイシャ</t>
    </rPh>
    <rPh sb="16" eb="19">
      <t>シャインヨウ</t>
    </rPh>
    <rPh sb="23" eb="27">
      <t>シュウギョウキソク</t>
    </rPh>
    <rPh sb="28" eb="30">
      <t>ケイサイ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</si>
</sst>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yyyy&quot;年&quot;m&quot;月&quot;d&quot;日&quot;&quot;提&quot;&quot;出&quot;"/>
    <numFmt numFmtId="178" formatCode="#"/>
  </numFmts>
  <fonts count="2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u/>
      <sz val="16"/>
      <color rgb="FFFF0000"/>
      <name val="ＭＳ Ｐゴシック"/>
      <family val="3"/>
      <charset val="128"/>
      <scheme val="minor"/>
    </font>
    <font>
      <u/>
      <sz val="11"/>
      <color theme="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0" fillId="0" borderId="0" applyFont="0" applyFill="0" applyBorder="0" applyAlignment="0" applyProtection="0">
      <alignment vertical="center"/>
    </xf>
  </cellStyleXfs>
  <cellXfs count="102">
    <xf numFmtId="0" fontId="0" fillId="0" borderId="0" xfId="0"/>
    <xf numFmtId="0" fontId="0" fillId="0" borderId="1" xfId="0" applyBorder="1"/>
    <xf numFmtId="0" fontId="2" fillId="0" borderId="0" xfId="0" applyFont="1"/>
    <xf numFmtId="0" fontId="0" fillId="2" borderId="1" xfId="0" applyFill="1" applyBorder="1"/>
    <xf numFmtId="0" fontId="0" fillId="0" borderId="0" xfId="0" applyAlignment="1">
      <alignment horizontal="left"/>
    </xf>
    <xf numFmtId="176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Border="1"/>
    <xf numFmtId="0" fontId="11" fillId="0" borderId="0" xfId="0" applyFont="1" applyAlignment="1">
      <alignment horizontal="left"/>
    </xf>
    <xf numFmtId="0" fontId="0" fillId="0" borderId="0" xfId="0" applyFill="1"/>
    <xf numFmtId="0" fontId="0" fillId="5" borderId="0" xfId="0" applyFill="1"/>
    <xf numFmtId="0" fontId="3" fillId="0" borderId="0" xfId="0" applyFont="1" applyFill="1" applyBorder="1"/>
    <xf numFmtId="0" fontId="0" fillId="5" borderId="1" xfId="0" applyFill="1" applyBorder="1" applyAlignment="1">
      <alignment horizontal="left"/>
    </xf>
    <xf numFmtId="176" fontId="0" fillId="5" borderId="1" xfId="1" applyNumberFormat="1" applyFont="1" applyFill="1" applyBorder="1" applyAlignment="1">
      <alignment horizontal="left"/>
    </xf>
    <xf numFmtId="0" fontId="3" fillId="4" borderId="7" xfId="0" applyFont="1" applyFill="1" applyBorder="1"/>
    <xf numFmtId="0" fontId="3" fillId="4" borderId="8" xfId="0" applyFont="1" applyFill="1" applyBorder="1" applyAlignment="1">
      <alignment horizontal="left"/>
    </xf>
    <xf numFmtId="0" fontId="3" fillId="4" borderId="9" xfId="0" applyFont="1" applyFill="1" applyBorder="1"/>
    <xf numFmtId="0" fontId="4" fillId="3" borderId="10" xfId="0" applyFont="1" applyFill="1" applyBorder="1"/>
    <xf numFmtId="0" fontId="0" fillId="0" borderId="11" xfId="0" applyBorder="1"/>
    <xf numFmtId="0" fontId="4" fillId="3" borderId="14" xfId="0" applyFont="1" applyFill="1" applyBorder="1"/>
    <xf numFmtId="0" fontId="0" fillId="0" borderId="15" xfId="0" applyBorder="1" applyAlignment="1">
      <alignment horizontal="left"/>
    </xf>
    <xf numFmtId="0" fontId="12" fillId="0" borderId="16" xfId="0" applyFont="1" applyBorder="1"/>
    <xf numFmtId="0" fontId="5" fillId="0" borderId="0" xfId="0" applyFont="1" applyBorder="1"/>
    <xf numFmtId="0" fontId="5" fillId="0" borderId="26" xfId="0" applyFont="1" applyBorder="1" applyAlignment="1">
      <alignment horizontal="center" vertical="center"/>
    </xf>
    <xf numFmtId="177" fontId="5" fillId="0" borderId="0" xfId="0" applyNumberFormat="1" applyFont="1" applyAlignment="1">
      <alignment horizontal="center"/>
    </xf>
    <xf numFmtId="0" fontId="7" fillId="0" borderId="0" xfId="0" applyFont="1" applyBorder="1"/>
    <xf numFmtId="0" fontId="5" fillId="0" borderId="12" xfId="0" applyFont="1" applyBorder="1" applyAlignment="1">
      <alignment vertical="center"/>
    </xf>
    <xf numFmtId="0" fontId="5" fillId="0" borderId="22" xfId="0" applyFont="1" applyBorder="1" applyAlignment="1"/>
    <xf numFmtId="0" fontId="5" fillId="0" borderId="13" xfId="0" applyFont="1" applyBorder="1" applyAlignment="1">
      <alignment vertical="center"/>
    </xf>
    <xf numFmtId="176" fontId="0" fillId="0" borderId="3" xfId="0" applyNumberFormat="1" applyBorder="1" applyAlignment="1">
      <alignment horizontal="left"/>
    </xf>
    <xf numFmtId="0" fontId="0" fillId="0" borderId="3" xfId="0" applyBorder="1"/>
    <xf numFmtId="0" fontId="3" fillId="4" borderId="31" xfId="0" applyFont="1" applyFill="1" applyBorder="1" applyAlignment="1">
      <alignment vertical="center"/>
    </xf>
    <xf numFmtId="0" fontId="0" fillId="5" borderId="36" xfId="0" applyFill="1" applyBorder="1" applyAlignment="1">
      <alignment horizontal="left"/>
    </xf>
    <xf numFmtId="0" fontId="0" fillId="5" borderId="35" xfId="0" applyFill="1" applyBorder="1" applyAlignment="1">
      <alignment horizontal="left"/>
    </xf>
    <xf numFmtId="0" fontId="4" fillId="3" borderId="37" xfId="0" applyFont="1" applyFill="1" applyBorder="1"/>
    <xf numFmtId="0" fontId="0" fillId="0" borderId="38" xfId="0" applyBorder="1" applyAlignment="1">
      <alignment horizontal="left"/>
    </xf>
    <xf numFmtId="0" fontId="0" fillId="0" borderId="39" xfId="0" applyBorder="1"/>
    <xf numFmtId="0" fontId="2" fillId="0" borderId="6" xfId="0" applyFont="1" applyBorder="1" applyAlignment="1">
      <alignment horizontal="center" vertical="center"/>
    </xf>
    <xf numFmtId="0" fontId="0" fillId="0" borderId="0" xfId="0" applyAlignment="1"/>
    <xf numFmtId="0" fontId="0" fillId="0" borderId="11" xfId="0" applyFont="1" applyBorder="1"/>
    <xf numFmtId="0" fontId="17" fillId="0" borderId="11" xfId="0" applyFont="1" applyBorder="1"/>
    <xf numFmtId="0" fontId="18" fillId="0" borderId="0" xfId="0" applyFont="1"/>
    <xf numFmtId="0" fontId="17" fillId="3" borderId="36" xfId="0" applyFont="1" applyFill="1" applyBorder="1"/>
    <xf numFmtId="0" fontId="17" fillId="3" borderId="1" xfId="0" applyFont="1" applyFill="1" applyBorder="1"/>
    <xf numFmtId="0" fontId="17" fillId="3" borderId="35" xfId="0" applyFont="1" applyFill="1" applyBorder="1"/>
    <xf numFmtId="176" fontId="0" fillId="5" borderId="35" xfId="1" applyNumberFormat="1" applyFont="1" applyFill="1" applyBorder="1" applyAlignment="1">
      <alignment horizontal="left"/>
    </xf>
    <xf numFmtId="0" fontId="5" fillId="0" borderId="20" xfId="0" applyFont="1" applyBorder="1" applyAlignment="1">
      <alignment vertical="top"/>
    </xf>
    <xf numFmtId="0" fontId="5" fillId="0" borderId="21" xfId="0" applyFont="1" applyBorder="1" applyAlignment="1">
      <alignment vertical="top"/>
    </xf>
    <xf numFmtId="0" fontId="3" fillId="6" borderId="34" xfId="0" applyFont="1" applyFill="1" applyBorder="1" applyAlignment="1">
      <alignment horizontal="center" vertical="center" textRotation="255"/>
    </xf>
    <xf numFmtId="0" fontId="3" fillId="6" borderId="13" xfId="0" applyFont="1" applyFill="1" applyBorder="1" applyAlignment="1">
      <alignment horizontal="center" vertical="center" textRotation="255"/>
    </xf>
    <xf numFmtId="0" fontId="19" fillId="7" borderId="23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0" fontId="19" fillId="7" borderId="25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 textRotation="255"/>
    </xf>
    <xf numFmtId="0" fontId="3" fillId="6" borderId="32" xfId="0" applyFont="1" applyFill="1" applyBorder="1" applyAlignment="1">
      <alignment horizontal="center" vertical="center" textRotation="255"/>
    </xf>
    <xf numFmtId="0" fontId="3" fillId="6" borderId="33" xfId="0" applyFont="1" applyFill="1" applyBorder="1" applyAlignment="1">
      <alignment horizontal="center" vertical="center" textRotation="255"/>
    </xf>
    <xf numFmtId="0" fontId="8" fillId="0" borderId="4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176" fontId="14" fillId="0" borderId="43" xfId="0" applyNumberFormat="1" applyFont="1" applyBorder="1" applyAlignment="1">
      <alignment horizontal="center" vertical="center"/>
    </xf>
    <xf numFmtId="176" fontId="14" fillId="0" borderId="44" xfId="0" applyNumberFormat="1" applyFont="1" applyBorder="1" applyAlignment="1">
      <alignment horizontal="center" vertical="center"/>
    </xf>
    <xf numFmtId="176" fontId="14" fillId="0" borderId="30" xfId="0" applyNumberFormat="1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178" fontId="8" fillId="0" borderId="43" xfId="0" applyNumberFormat="1" applyFont="1" applyBorder="1" applyAlignment="1">
      <alignment horizontal="center" vertical="center" wrapText="1"/>
    </xf>
    <xf numFmtId="178" fontId="8" fillId="0" borderId="30" xfId="0" applyNumberFormat="1" applyFont="1" applyBorder="1" applyAlignment="1">
      <alignment horizontal="center" vertical="center" wrapText="1"/>
    </xf>
    <xf numFmtId="178" fontId="14" fillId="0" borderId="43" xfId="0" applyNumberFormat="1" applyFont="1" applyBorder="1" applyAlignment="1">
      <alignment horizontal="center" vertical="center" wrapText="1"/>
    </xf>
    <xf numFmtId="178" fontId="14" fillId="0" borderId="44" xfId="0" applyNumberFormat="1" applyFont="1" applyBorder="1" applyAlignment="1">
      <alignment horizontal="center" vertical="center" wrapText="1"/>
    </xf>
    <xf numFmtId="178" fontId="14" fillId="0" borderId="30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178" fontId="2" fillId="0" borderId="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7" fontId="5" fillId="0" borderId="0" xfId="0" applyNumberFormat="1" applyFont="1" applyAlignment="1">
      <alignment horizontal="center"/>
    </xf>
    <xf numFmtId="178" fontId="2" fillId="0" borderId="6" xfId="0" applyNumberFormat="1" applyFont="1" applyBorder="1" applyAlignment="1">
      <alignment horizontal="left"/>
    </xf>
    <xf numFmtId="0" fontId="13" fillId="0" borderId="4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1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Medium9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145676</xdr:colOff>
      <xdr:row>8</xdr:row>
      <xdr:rowOff>102533</xdr:rowOff>
    </xdr:from>
    <xdr:to>
      <xdr:col>13</xdr:col>
      <xdr:colOff>627529</xdr:colOff>
      <xdr:row>20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801970" y="2097180"/>
          <a:ext cx="2532530" cy="2497231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/>
            <a:t>入力不要です。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ja-JP" altLang="en-US" sz="1400"/>
            <a:t>別タブの</a:t>
          </a:r>
          <a:endParaRPr kumimoji="1" lang="en-US" altLang="ja-JP" sz="1400"/>
        </a:p>
        <a:p>
          <a:r>
            <a:rPr kumimoji="1" lang="ja-JP" altLang="en-US" sz="1400"/>
            <a:t>★★入力してください★★の</a:t>
          </a:r>
          <a:endParaRPr kumimoji="1" lang="en-US" altLang="ja-JP" sz="1400"/>
        </a:p>
        <a:p>
          <a:r>
            <a:rPr kumimoji="1" lang="ja-JP" altLang="en-US" sz="1400"/>
            <a:t>入力をお願いいたします。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</xdr:row>
      <xdr:rowOff>85725</xdr:rowOff>
    </xdr:from>
    <xdr:to>
      <xdr:col>4</xdr:col>
      <xdr:colOff>523875</xdr:colOff>
      <xdr:row>6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600200" y="257175"/>
          <a:ext cx="2247900" cy="15621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いじらないでください</a:t>
          </a:r>
          <a:endParaRPr kumimoji="1" lang="en-US" altLang="ja-JP" sz="1100" b="1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C9" sqref="C9"/>
    </sheetView>
  </sheetViews>
  <sheetFormatPr defaultRowHeight="13.5" x14ac:dyDescent="0.15"/>
  <cols>
    <col min="1" max="1" width="6.625" customWidth="1"/>
    <col min="2" max="2" width="21.125" customWidth="1"/>
    <col min="3" max="3" width="33.5" style="4" customWidth="1"/>
    <col min="4" max="4" width="45.5" customWidth="1"/>
    <col min="5" max="5" width="3.625" style="13" customWidth="1"/>
    <col min="6" max="6" width="19.625" customWidth="1"/>
    <col min="7" max="7" width="44.625" customWidth="1"/>
  </cols>
  <sheetData>
    <row r="1" spans="1:11" ht="33.75" customHeight="1" thickBot="1" x14ac:dyDescent="0.2">
      <c r="A1" s="54" t="s">
        <v>119</v>
      </c>
      <c r="B1" s="55"/>
      <c r="C1" s="55"/>
      <c r="D1" s="56"/>
      <c r="F1" s="14"/>
      <c r="G1" s="14"/>
      <c r="H1" s="14"/>
      <c r="I1" s="14"/>
      <c r="J1" s="14"/>
      <c r="K1" s="14"/>
    </row>
    <row r="2" spans="1:11" ht="33.75" customHeight="1" thickBot="1" x14ac:dyDescent="0.25">
      <c r="C2" s="12" t="s">
        <v>10</v>
      </c>
      <c r="F2" s="14" t="s">
        <v>11</v>
      </c>
      <c r="G2" s="14"/>
      <c r="H2" s="14"/>
      <c r="I2" s="14"/>
      <c r="J2" s="14"/>
      <c r="K2" s="14"/>
    </row>
    <row r="3" spans="1:11" ht="14.25" thickBot="1" x14ac:dyDescent="0.2">
      <c r="A3" s="35"/>
      <c r="B3" s="18" t="s">
        <v>9</v>
      </c>
      <c r="C3" s="19" t="s">
        <v>8</v>
      </c>
      <c r="D3" s="20" t="s">
        <v>7</v>
      </c>
      <c r="E3" s="15"/>
      <c r="F3" s="16" t="s">
        <v>9</v>
      </c>
      <c r="G3" s="16" t="s">
        <v>8</v>
      </c>
    </row>
    <row r="4" spans="1:11" ht="13.5" customHeight="1" x14ac:dyDescent="0.15">
      <c r="A4" s="57" t="s">
        <v>23</v>
      </c>
      <c r="B4" s="21" t="s">
        <v>3</v>
      </c>
      <c r="C4" s="5"/>
      <c r="D4" s="22" t="s">
        <v>15</v>
      </c>
      <c r="E4" s="7"/>
      <c r="F4" s="16" t="s">
        <v>3</v>
      </c>
      <c r="G4" s="17">
        <v>44561</v>
      </c>
    </row>
    <row r="5" spans="1:11" ht="13.5" customHeight="1" x14ac:dyDescent="0.15">
      <c r="A5" s="58"/>
      <c r="B5" s="21" t="s">
        <v>120</v>
      </c>
      <c r="C5" s="5"/>
      <c r="D5" s="22" t="s">
        <v>12</v>
      </c>
      <c r="E5" s="7"/>
      <c r="F5" s="21" t="s">
        <v>120</v>
      </c>
      <c r="G5" s="17"/>
    </row>
    <row r="6" spans="1:11" x14ac:dyDescent="0.15">
      <c r="A6" s="58"/>
      <c r="B6" s="21" t="s">
        <v>0</v>
      </c>
      <c r="C6" s="6"/>
      <c r="D6" s="22"/>
      <c r="E6" s="7"/>
      <c r="F6" s="16" t="s">
        <v>0</v>
      </c>
      <c r="G6" s="16">
        <v>1000</v>
      </c>
    </row>
    <row r="7" spans="1:11" x14ac:dyDescent="0.15">
      <c r="A7" s="58"/>
      <c r="B7" s="21" t="s">
        <v>1</v>
      </c>
      <c r="C7" s="6"/>
      <c r="D7" s="22" t="s">
        <v>12</v>
      </c>
      <c r="E7" s="7"/>
      <c r="F7" s="16" t="s">
        <v>1</v>
      </c>
      <c r="G7" s="16" t="s">
        <v>4</v>
      </c>
    </row>
    <row r="8" spans="1:11" ht="13.5" customHeight="1" x14ac:dyDescent="0.15">
      <c r="A8" s="58"/>
      <c r="B8" s="21" t="s">
        <v>25</v>
      </c>
      <c r="C8" s="6"/>
      <c r="D8" s="22"/>
      <c r="E8" s="7"/>
      <c r="F8" s="16" t="s">
        <v>2</v>
      </c>
      <c r="G8" s="16" t="s">
        <v>21</v>
      </c>
    </row>
    <row r="9" spans="1:11" ht="14.25" thickBot="1" x14ac:dyDescent="0.2">
      <c r="A9" s="59"/>
      <c r="B9" s="23" t="s">
        <v>26</v>
      </c>
      <c r="C9" s="24" t="str">
        <f>PHONETIC(C8)</f>
        <v/>
      </c>
      <c r="D9" s="25" t="s">
        <v>13</v>
      </c>
      <c r="E9" s="7"/>
      <c r="F9" s="37" t="s">
        <v>20</v>
      </c>
      <c r="G9" s="37" t="s">
        <v>24</v>
      </c>
    </row>
    <row r="10" spans="1:11" ht="14.25" thickTop="1" x14ac:dyDescent="0.15">
      <c r="A10" s="52" t="s">
        <v>32</v>
      </c>
      <c r="B10" s="38" t="s">
        <v>28</v>
      </c>
      <c r="C10" s="39"/>
      <c r="D10" s="40" t="s">
        <v>12</v>
      </c>
      <c r="E10" s="7"/>
      <c r="F10" s="46" t="s">
        <v>28</v>
      </c>
      <c r="G10" s="36" t="s">
        <v>115</v>
      </c>
    </row>
    <row r="11" spans="1:11" x14ac:dyDescent="0.15">
      <c r="A11" s="53"/>
      <c r="B11" s="21" t="s">
        <v>30</v>
      </c>
      <c r="C11" s="6"/>
      <c r="D11" s="43" t="s">
        <v>31</v>
      </c>
      <c r="E11" s="7"/>
      <c r="F11" s="47" t="s">
        <v>116</v>
      </c>
      <c r="G11" s="16" t="s">
        <v>117</v>
      </c>
    </row>
    <row r="12" spans="1:11" ht="14.25" thickBot="1" x14ac:dyDescent="0.2">
      <c r="A12" s="53"/>
      <c r="B12" s="21" t="s">
        <v>29</v>
      </c>
      <c r="C12" s="33"/>
      <c r="D12" s="34" t="s">
        <v>14</v>
      </c>
      <c r="E12" s="7"/>
      <c r="F12" s="48" t="s">
        <v>29</v>
      </c>
      <c r="G12" s="49">
        <v>44530</v>
      </c>
    </row>
    <row r="13" spans="1:11" ht="14.25" customHeight="1" thickTop="1" x14ac:dyDescent="0.15">
      <c r="A13" s="52" t="s">
        <v>35</v>
      </c>
      <c r="B13" s="38" t="s">
        <v>28</v>
      </c>
      <c r="C13" s="39"/>
      <c r="D13" s="40" t="s">
        <v>12</v>
      </c>
      <c r="E13" s="7"/>
    </row>
    <row r="14" spans="1:11" x14ac:dyDescent="0.15">
      <c r="A14" s="53"/>
      <c r="B14" s="21" t="s">
        <v>30</v>
      </c>
      <c r="C14" s="6"/>
      <c r="D14" s="44" t="s">
        <v>31</v>
      </c>
      <c r="E14" s="7"/>
    </row>
    <row r="15" spans="1:11" ht="14.25" thickBot="1" x14ac:dyDescent="0.2">
      <c r="A15" s="53"/>
      <c r="B15" s="21" t="s">
        <v>29</v>
      </c>
      <c r="C15" s="33"/>
      <c r="D15" s="34" t="s">
        <v>14</v>
      </c>
      <c r="E15" s="7"/>
    </row>
    <row r="16" spans="1:11" ht="14.25" thickTop="1" x14ac:dyDescent="0.15">
      <c r="A16" s="52" t="s">
        <v>36</v>
      </c>
      <c r="B16" s="38" t="s">
        <v>28</v>
      </c>
      <c r="C16" s="39"/>
      <c r="D16" s="40" t="s">
        <v>12</v>
      </c>
      <c r="E16" s="7"/>
    </row>
    <row r="17" spans="1:5" x14ac:dyDescent="0.15">
      <c r="A17" s="53"/>
      <c r="B17" s="21" t="s">
        <v>30</v>
      </c>
      <c r="C17" s="6"/>
      <c r="D17" s="43" t="s">
        <v>31</v>
      </c>
      <c r="E17" s="7"/>
    </row>
    <row r="18" spans="1:5" ht="14.25" thickBot="1" x14ac:dyDescent="0.2">
      <c r="A18" s="53"/>
      <c r="B18" s="21" t="s">
        <v>29</v>
      </c>
      <c r="C18" s="33"/>
      <c r="D18" s="34" t="s">
        <v>14</v>
      </c>
      <c r="E18" s="7"/>
    </row>
    <row r="19" spans="1:5" ht="14.25" thickTop="1" x14ac:dyDescent="0.15">
      <c r="A19" s="52" t="s">
        <v>39</v>
      </c>
      <c r="B19" s="38" t="s">
        <v>28</v>
      </c>
      <c r="C19" s="39"/>
      <c r="D19" s="40" t="s">
        <v>12</v>
      </c>
      <c r="E19" s="7"/>
    </row>
    <row r="20" spans="1:5" x14ac:dyDescent="0.15">
      <c r="A20" s="53"/>
      <c r="B20" s="21" t="s">
        <v>30</v>
      </c>
      <c r="C20" s="6"/>
      <c r="D20" s="44" t="s">
        <v>31</v>
      </c>
      <c r="E20" s="7"/>
    </row>
    <row r="21" spans="1:5" x14ac:dyDescent="0.15">
      <c r="A21" s="53"/>
      <c r="B21" s="21" t="s">
        <v>29</v>
      </c>
      <c r="C21" s="33"/>
      <c r="D21" s="34" t="s">
        <v>14</v>
      </c>
      <c r="E21" s="7"/>
    </row>
  </sheetData>
  <mergeCells count="6">
    <mergeCell ref="A19:A21"/>
    <mergeCell ref="A1:D1"/>
    <mergeCell ref="A4:A9"/>
    <mergeCell ref="A10:A12"/>
    <mergeCell ref="A13:A15"/>
    <mergeCell ref="A16:A18"/>
  </mergeCells>
  <phoneticPr fontId="1"/>
  <conditionalFormatting sqref="C4:C7">
    <cfRule type="containsBlanks" dxfId="14" priority="55">
      <formula>LEN(TRIM(C4))=0</formula>
    </cfRule>
  </conditionalFormatting>
  <conditionalFormatting sqref="C9">
    <cfRule type="containsBlanks" dxfId="13" priority="52">
      <formula>LEN(TRIM(C9))=0</formula>
    </cfRule>
  </conditionalFormatting>
  <conditionalFormatting sqref="C8">
    <cfRule type="containsBlanks" dxfId="12" priority="51">
      <formula>LEN(TRIM(C8))=0</formula>
    </cfRule>
  </conditionalFormatting>
  <conditionalFormatting sqref="C10">
    <cfRule type="containsBlanks" dxfId="11" priority="49">
      <formula>LEN(TRIM(C10))=0</formula>
    </cfRule>
  </conditionalFormatting>
  <conditionalFormatting sqref="C12">
    <cfRule type="containsBlanks" dxfId="10" priority="46">
      <formula>LEN(TRIM(C12))=0</formula>
    </cfRule>
  </conditionalFormatting>
  <conditionalFormatting sqref="C18">
    <cfRule type="containsBlanks" dxfId="9" priority="12">
      <formula>LEN(TRIM(C18))=0</formula>
    </cfRule>
  </conditionalFormatting>
  <conditionalFormatting sqref="C15">
    <cfRule type="containsBlanks" dxfId="8" priority="15">
      <formula>LEN(TRIM(C15))=0</formula>
    </cfRule>
  </conditionalFormatting>
  <conditionalFormatting sqref="C17">
    <cfRule type="containsBlanks" dxfId="7" priority="8">
      <formula>LEN(TRIM(C17))=0</formula>
    </cfRule>
  </conditionalFormatting>
  <conditionalFormatting sqref="C11">
    <cfRule type="containsBlanks" dxfId="6" priority="10">
      <formula>LEN(TRIM(C11))=0</formula>
    </cfRule>
  </conditionalFormatting>
  <conditionalFormatting sqref="C14">
    <cfRule type="containsBlanks" dxfId="5" priority="9">
      <formula>LEN(TRIM(C14))=0</formula>
    </cfRule>
  </conditionalFormatting>
  <conditionalFormatting sqref="C21">
    <cfRule type="containsBlanks" dxfId="4" priority="6">
      <formula>LEN(TRIM(C21))=0</formula>
    </cfRule>
  </conditionalFormatting>
  <conditionalFormatting sqref="C20">
    <cfRule type="containsBlanks" dxfId="3" priority="5">
      <formula>LEN(TRIM(C20))=0</formula>
    </cfRule>
  </conditionalFormatting>
  <conditionalFormatting sqref="C19">
    <cfRule type="containsBlanks" dxfId="2" priority="1">
      <formula>LEN(TRIM(C19))=0</formula>
    </cfRule>
  </conditionalFormatting>
  <conditionalFormatting sqref="C13">
    <cfRule type="containsBlanks" dxfId="1" priority="3">
      <formula>LEN(TRIM(C13))=0</formula>
    </cfRule>
  </conditionalFormatting>
  <conditionalFormatting sqref="C16">
    <cfRule type="containsBlanks" dxfId="0" priority="2">
      <formula>LEN(TRIM(C16))=0</formula>
    </cfRule>
  </conditionalFormatting>
  <dataValidations count="2">
    <dataValidation imeMode="halfAlpha" allowBlank="1" showInputMessage="1" showErrorMessage="1" sqref="C18 C12 C15 C21 C4 C6" xr:uid="{00000000-0002-0000-0000-000000000000}"/>
    <dataValidation imeMode="fullKatakana" allowBlank="1" showInputMessage="1" showErrorMessage="1" promptTitle="フリガナについて" prompt="※計算式入れていますが正しく表示されなければ入力してください" sqref="C9" xr:uid="{00000000-0002-0000-0000-000001000000}"/>
  </dataValidations>
  <pageMargins left="0.7" right="0.7" top="0.75" bottom="0.75" header="0.3" footer="0.3"/>
  <pageSetup paperSize="9" scale="69" orientation="portrait" r:id="rId1"/>
  <colBreaks count="1" manualBreakCount="1">
    <brk id="4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カテゴリ!$A$2:$A$4</xm:f>
          </x14:formula1>
          <xm:sqref>C7</xm:sqref>
        </x14:dataValidation>
        <x14:dataValidation type="list" allowBlank="1" showInputMessage="1" showErrorMessage="1" xr:uid="{00000000-0002-0000-0000-000003000000}">
          <x14:formula1>
            <xm:f>カテゴリ!$A$9:$A$66</xm:f>
          </x14:formula1>
          <xm:sqref>C10 C13 C16 C19</xm:sqref>
        </x14:dataValidation>
        <x14:dataValidation type="list" imeMode="halfAlpha" allowBlank="1" showInputMessage="1" showErrorMessage="1" xr:uid="{9A9B2E2E-9D9C-415F-B182-E8401E3E85E8}">
          <x14:formula1>
            <xm:f>カテゴリ!$A$70:$A$73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8"/>
  <sheetViews>
    <sheetView workbookViewId="0">
      <selection activeCell="B6" sqref="B6"/>
    </sheetView>
  </sheetViews>
  <sheetFormatPr defaultRowHeight="13.5" x14ac:dyDescent="0.15"/>
  <cols>
    <col min="1" max="1" width="3.75" customWidth="1"/>
  </cols>
  <sheetData>
    <row r="3" spans="1:2" x14ac:dyDescent="0.15">
      <c r="A3" t="s">
        <v>27</v>
      </c>
    </row>
    <row r="4" spans="1:2" x14ac:dyDescent="0.15">
      <c r="B4" s="42"/>
    </row>
    <row r="5" spans="1:2" x14ac:dyDescent="0.15">
      <c r="B5" t="s">
        <v>126</v>
      </c>
    </row>
    <row r="6" spans="1:2" x14ac:dyDescent="0.15">
      <c r="B6" t="s">
        <v>40</v>
      </c>
    </row>
    <row r="8" spans="1:2" x14ac:dyDescent="0.15">
      <c r="B8" t="s">
        <v>118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34"/>
  <sheetViews>
    <sheetView view="pageBreakPreview" zoomScale="85" zoomScaleNormal="100" zoomScaleSheetLayoutView="85" workbookViewId="0">
      <selection activeCell="B31" sqref="B31:G31"/>
    </sheetView>
  </sheetViews>
  <sheetFormatPr defaultColWidth="9" defaultRowHeight="13.5" x14ac:dyDescent="0.15"/>
  <cols>
    <col min="1" max="1" width="20.875" style="8" customWidth="1"/>
    <col min="2" max="2" width="13.375" style="8" customWidth="1"/>
    <col min="3" max="3" width="6.5" style="8" customWidth="1"/>
    <col min="4" max="4" width="6.625" style="8" customWidth="1"/>
    <col min="5" max="7" width="5.625" style="8" customWidth="1"/>
    <col min="8" max="8" width="12.125" style="8" customWidth="1"/>
    <col min="9" max="10" width="5.625" style="8" customWidth="1"/>
    <col min="11" max="16384" width="9" style="8"/>
  </cols>
  <sheetData>
    <row r="2" spans="1:10" ht="13.5" customHeight="1" x14ac:dyDescent="0.15">
      <c r="H2" s="41" t="s">
        <v>19</v>
      </c>
      <c r="I2" s="93">
        <f>★★入力してください★★!$C$6</f>
        <v>0</v>
      </c>
      <c r="J2" s="93"/>
    </row>
    <row r="4" spans="1:10" s="9" customFormat="1" ht="45" customHeight="1" x14ac:dyDescent="0.25">
      <c r="A4" s="94" t="s">
        <v>41</v>
      </c>
      <c r="B4" s="94"/>
      <c r="C4" s="94"/>
      <c r="D4" s="94"/>
      <c r="E4" s="94"/>
      <c r="F4" s="94"/>
      <c r="G4" s="94"/>
      <c r="H4" s="94"/>
      <c r="I4" s="94"/>
      <c r="J4" s="94"/>
    </row>
    <row r="6" spans="1:10" ht="18.75" customHeight="1" x14ac:dyDescent="0.15">
      <c r="H6" s="99">
        <f>★★入力してください★★!$C$4</f>
        <v>0</v>
      </c>
      <c r="I6" s="99"/>
      <c r="J6" s="99"/>
    </row>
    <row r="7" spans="1:10" ht="18.75" customHeight="1" x14ac:dyDescent="0.15">
      <c r="G7" s="28"/>
      <c r="H7" s="28"/>
      <c r="I7" s="28"/>
      <c r="J7" s="28"/>
    </row>
    <row r="8" spans="1:10" s="9" customFormat="1" ht="21.75" customHeight="1" x14ac:dyDescent="0.25"/>
    <row r="9" spans="1:10" s="10" customFormat="1" ht="17.25" x14ac:dyDescent="0.2">
      <c r="A9" s="100">
        <f>★★入力してください★★!$C$5</f>
        <v>0</v>
      </c>
      <c r="B9" s="100"/>
      <c r="C9" s="100"/>
      <c r="D9" s="10" t="s">
        <v>125</v>
      </c>
    </row>
    <row r="10" spans="1:10" s="10" customFormat="1" ht="27" customHeight="1" x14ac:dyDescent="0.2">
      <c r="A10" s="29"/>
      <c r="B10" s="29"/>
      <c r="C10" s="29"/>
    </row>
    <row r="11" spans="1:10" s="2" customFormat="1" ht="14.25" x14ac:dyDescent="0.15">
      <c r="A11" s="2" t="s">
        <v>42</v>
      </c>
    </row>
    <row r="12" spans="1:10" s="2" customFormat="1" ht="14.25" x14ac:dyDescent="0.15"/>
    <row r="13" spans="1:10" s="2" customFormat="1" ht="14.25" x14ac:dyDescent="0.15">
      <c r="A13" s="2" t="s">
        <v>43</v>
      </c>
    </row>
    <row r="14" spans="1:10" ht="23.25" customHeight="1" x14ac:dyDescent="0.15"/>
    <row r="15" spans="1:10" s="10" customFormat="1" ht="17.25" x14ac:dyDescent="0.2">
      <c r="F15" s="95" t="s">
        <v>1</v>
      </c>
      <c r="G15" s="95"/>
      <c r="H15" s="100">
        <f>★★入力してください★★!$C$7</f>
        <v>0</v>
      </c>
      <c r="I15" s="100"/>
      <c r="J15" s="100"/>
    </row>
    <row r="16" spans="1:10" s="10" customFormat="1" ht="10.5" customHeight="1" x14ac:dyDescent="0.2">
      <c r="H16" s="101" t="str">
        <f>★★入力してください★★!$C$9</f>
        <v/>
      </c>
      <c r="I16" s="101"/>
      <c r="J16" s="101"/>
    </row>
    <row r="17" spans="1:10" s="10" customFormat="1" ht="17.25" x14ac:dyDescent="0.2">
      <c r="F17" s="95" t="s">
        <v>2</v>
      </c>
      <c r="G17" s="95"/>
      <c r="H17" s="100">
        <f>★★入力してください★★!$C$8</f>
        <v>0</v>
      </c>
      <c r="I17" s="100"/>
      <c r="J17" s="100"/>
    </row>
    <row r="18" spans="1:10" s="10" customFormat="1" ht="17.25" x14ac:dyDescent="0.2"/>
    <row r="21" spans="1:10" ht="31.5" customHeight="1" x14ac:dyDescent="0.15">
      <c r="A21" s="96" t="s">
        <v>33</v>
      </c>
      <c r="B21" s="96"/>
      <c r="C21" s="97" t="s">
        <v>34</v>
      </c>
      <c r="D21" s="97"/>
      <c r="E21" s="97"/>
      <c r="F21" s="97"/>
      <c r="G21" s="98" t="s">
        <v>30</v>
      </c>
      <c r="H21" s="98"/>
      <c r="I21" s="98"/>
      <c r="J21" s="98"/>
    </row>
    <row r="22" spans="1:10" ht="38.25" customHeight="1" x14ac:dyDescent="0.15">
      <c r="A22" s="68">
        <f>★★入力してください★★!$C$10</f>
        <v>0</v>
      </c>
      <c r="B22" s="69"/>
      <c r="C22" s="62">
        <f>★★入力してください★★!$C$12</f>
        <v>0</v>
      </c>
      <c r="D22" s="63"/>
      <c r="E22" s="63"/>
      <c r="F22" s="64"/>
      <c r="G22" s="70">
        <f>★★入力してください★★!$C$11</f>
        <v>0</v>
      </c>
      <c r="H22" s="71"/>
      <c r="I22" s="71"/>
      <c r="J22" s="72"/>
    </row>
    <row r="23" spans="1:10" ht="38.25" customHeight="1" x14ac:dyDescent="0.15">
      <c r="A23" s="60" t="str">
        <f>★★入力してください★★!$C$13&amp;""</f>
        <v/>
      </c>
      <c r="B23" s="61"/>
      <c r="C23" s="62" t="str">
        <f>IF(A23="","",★★入力してください★★!$C$15)</f>
        <v/>
      </c>
      <c r="D23" s="63"/>
      <c r="E23" s="63"/>
      <c r="F23" s="64"/>
      <c r="G23" s="65" t="str">
        <f>★★入力してください★★!$C$14&amp;""</f>
        <v/>
      </c>
      <c r="H23" s="66"/>
      <c r="I23" s="66"/>
      <c r="J23" s="67"/>
    </row>
    <row r="24" spans="1:10" ht="38.25" customHeight="1" x14ac:dyDescent="0.15">
      <c r="A24" s="60" t="str">
        <f>★★入力してください★★!$C$16&amp;""</f>
        <v/>
      </c>
      <c r="B24" s="61"/>
      <c r="C24" s="62" t="str">
        <f>IF(A24="","",★★入力してください★★!$C$18)</f>
        <v/>
      </c>
      <c r="D24" s="63"/>
      <c r="E24" s="63"/>
      <c r="F24" s="64"/>
      <c r="G24" s="65" t="str">
        <f>★★入力してください★★!$C$17&amp;""</f>
        <v/>
      </c>
      <c r="H24" s="66"/>
      <c r="I24" s="66"/>
      <c r="J24" s="67"/>
    </row>
    <row r="25" spans="1:10" ht="38.25" customHeight="1" x14ac:dyDescent="0.15">
      <c r="A25" s="60" t="str">
        <f>★★入力してください★★!$C$19&amp;""</f>
        <v/>
      </c>
      <c r="B25" s="61"/>
      <c r="C25" s="62" t="str">
        <f>IF(A25="","",★★入力してください★★!$C$21)</f>
        <v/>
      </c>
      <c r="D25" s="63"/>
      <c r="E25" s="63"/>
      <c r="F25" s="64"/>
      <c r="G25" s="65" t="str">
        <f>★★入力してください★★!$C$20&amp;""</f>
        <v/>
      </c>
      <c r="H25" s="66"/>
      <c r="I25" s="66"/>
      <c r="J25" s="67"/>
    </row>
    <row r="26" spans="1:10" ht="20.100000000000001" customHeight="1" x14ac:dyDescent="0.1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20.100000000000001" customHeight="1" x14ac:dyDescent="0.1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20.100000000000001" customHeight="1" thickBot="1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20.100000000000001" customHeight="1" thickBot="1" x14ac:dyDescent="0.2">
      <c r="A29" s="75" t="s">
        <v>16</v>
      </c>
      <c r="B29" s="81" t="s">
        <v>37</v>
      </c>
      <c r="C29" s="82"/>
      <c r="D29" s="82"/>
      <c r="E29" s="82"/>
      <c r="F29" s="82"/>
      <c r="G29" s="83"/>
      <c r="H29" s="78" t="s">
        <v>22</v>
      </c>
      <c r="I29" s="79"/>
      <c r="J29" s="80"/>
    </row>
    <row r="30" spans="1:10" ht="20.100000000000001" customHeight="1" x14ac:dyDescent="0.15">
      <c r="A30" s="76"/>
      <c r="B30" s="30"/>
      <c r="C30" s="26"/>
      <c r="D30" s="11"/>
      <c r="E30" s="26"/>
      <c r="G30" s="32"/>
      <c r="H30" s="27" t="s">
        <v>17</v>
      </c>
      <c r="I30" s="84" t="s">
        <v>18</v>
      </c>
      <c r="J30" s="85"/>
    </row>
    <row r="31" spans="1:10" ht="25.5" customHeight="1" x14ac:dyDescent="0.15">
      <c r="A31" s="76"/>
      <c r="B31" s="90" t="str">
        <f>IFERROR(_xlfn.XLOOKUP(★★入力してください★★!$C$10,カテゴリ!$A$9:$A$66,カテゴリ!$B$9:$B$66), "")</f>
        <v/>
      </c>
      <c r="C31" s="91"/>
      <c r="D31" s="91"/>
      <c r="E31" s="91"/>
      <c r="F31" s="91"/>
      <c r="G31" s="92"/>
      <c r="H31" s="73"/>
      <c r="I31" s="86"/>
      <c r="J31" s="87"/>
    </row>
    <row r="32" spans="1:10" ht="25.5" customHeight="1" thickBot="1" x14ac:dyDescent="0.2">
      <c r="A32" s="77"/>
      <c r="B32" s="50" t="s">
        <v>38</v>
      </c>
      <c r="C32" s="51"/>
      <c r="D32" s="51"/>
      <c r="E32" s="51"/>
      <c r="F32" s="51"/>
      <c r="G32" s="31"/>
      <c r="H32" s="74"/>
      <c r="I32" s="88"/>
      <c r="J32" s="89"/>
    </row>
    <row r="33" spans="1:10" ht="20.100000000000001" customHeight="1" x14ac:dyDescent="0.15">
      <c r="A33" s="26"/>
      <c r="B33" s="26"/>
      <c r="C33" s="26"/>
      <c r="D33" s="26"/>
      <c r="E33" s="26"/>
      <c r="F33" s="26"/>
      <c r="G33" s="26"/>
      <c r="H33" s="26"/>
      <c r="I33" s="26"/>
      <c r="J33" s="26"/>
    </row>
    <row r="34" spans="1:10" ht="20.100000000000001" customHeight="1" x14ac:dyDescent="0.15">
      <c r="A34" s="26"/>
      <c r="B34" s="26"/>
      <c r="C34" s="26"/>
      <c r="D34" s="26"/>
      <c r="E34" s="26"/>
      <c r="F34" s="26"/>
      <c r="G34" s="26"/>
      <c r="H34" s="26"/>
      <c r="I34" s="26"/>
      <c r="J34" s="26"/>
    </row>
  </sheetData>
  <mergeCells count="31">
    <mergeCell ref="I2:J2"/>
    <mergeCell ref="A4:J4"/>
    <mergeCell ref="F17:G17"/>
    <mergeCell ref="A21:B21"/>
    <mergeCell ref="C21:F21"/>
    <mergeCell ref="G21:J21"/>
    <mergeCell ref="H6:J6"/>
    <mergeCell ref="H15:J15"/>
    <mergeCell ref="H16:J16"/>
    <mergeCell ref="H17:J17"/>
    <mergeCell ref="F15:G15"/>
    <mergeCell ref="A9:C9"/>
    <mergeCell ref="H31:H32"/>
    <mergeCell ref="A29:A32"/>
    <mergeCell ref="H29:J29"/>
    <mergeCell ref="B29:G29"/>
    <mergeCell ref="I30:J30"/>
    <mergeCell ref="I31:J32"/>
    <mergeCell ref="B31:G31"/>
    <mergeCell ref="A25:B25"/>
    <mergeCell ref="C25:F25"/>
    <mergeCell ref="G25:J25"/>
    <mergeCell ref="A22:B22"/>
    <mergeCell ref="C22:F22"/>
    <mergeCell ref="G22:J22"/>
    <mergeCell ref="A23:B23"/>
    <mergeCell ref="C23:F23"/>
    <mergeCell ref="G23:J23"/>
    <mergeCell ref="A24:B24"/>
    <mergeCell ref="C24:F24"/>
    <mergeCell ref="G24:J24"/>
  </mergeCells>
  <phoneticPr fontId="1"/>
  <pageMargins left="0.7086614173228347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3"/>
  <sheetViews>
    <sheetView topLeftCell="A49" workbookViewId="0">
      <selection activeCell="A73" sqref="A73"/>
    </sheetView>
  </sheetViews>
  <sheetFormatPr defaultRowHeight="13.5" x14ac:dyDescent="0.15"/>
  <cols>
    <col min="1" max="1" width="48.125" customWidth="1"/>
    <col min="2" max="2" width="31.5" customWidth="1"/>
  </cols>
  <sheetData>
    <row r="1" spans="1:3" x14ac:dyDescent="0.15">
      <c r="A1" s="3" t="s">
        <v>44</v>
      </c>
    </row>
    <row r="2" spans="1:3" x14ac:dyDescent="0.15">
      <c r="A2" s="1" t="s">
        <v>4</v>
      </c>
    </row>
    <row r="3" spans="1:3" x14ac:dyDescent="0.15">
      <c r="A3" s="1" t="s">
        <v>5</v>
      </c>
    </row>
    <row r="4" spans="1:3" x14ac:dyDescent="0.15">
      <c r="A4" s="1" t="s">
        <v>6</v>
      </c>
    </row>
    <row r="7" spans="1:3" x14ac:dyDescent="0.15">
      <c r="A7" s="45" t="s">
        <v>114</v>
      </c>
    </row>
    <row r="8" spans="1:3" x14ac:dyDescent="0.15">
      <c r="A8" s="3" t="s">
        <v>44</v>
      </c>
      <c r="B8" t="s">
        <v>113</v>
      </c>
    </row>
    <row r="9" spans="1:3" x14ac:dyDescent="0.15">
      <c r="A9" s="1" t="s">
        <v>55</v>
      </c>
      <c r="B9" t="s">
        <v>45</v>
      </c>
    </row>
    <row r="10" spans="1:3" x14ac:dyDescent="0.15">
      <c r="A10" s="1" t="s">
        <v>56</v>
      </c>
      <c r="B10" t="s">
        <v>46</v>
      </c>
    </row>
    <row r="11" spans="1:3" x14ac:dyDescent="0.15">
      <c r="A11" s="1" t="s">
        <v>57</v>
      </c>
      <c r="B11" t="s">
        <v>47</v>
      </c>
    </row>
    <row r="12" spans="1:3" x14ac:dyDescent="0.15">
      <c r="A12" s="1" t="s">
        <v>58</v>
      </c>
      <c r="B12" t="s">
        <v>47</v>
      </c>
    </row>
    <row r="13" spans="1:3" x14ac:dyDescent="0.15">
      <c r="A13" s="1" t="s">
        <v>59</v>
      </c>
      <c r="B13" t="s">
        <v>47</v>
      </c>
    </row>
    <row r="14" spans="1:3" x14ac:dyDescent="0.15">
      <c r="A14" s="1" t="s">
        <v>60</v>
      </c>
      <c r="B14" t="s">
        <v>47</v>
      </c>
    </row>
    <row r="15" spans="1:3" x14ac:dyDescent="0.15">
      <c r="A15" s="1" t="s">
        <v>61</v>
      </c>
      <c r="B15" t="s">
        <v>47</v>
      </c>
    </row>
    <row r="16" spans="1:3" x14ac:dyDescent="0.15">
      <c r="A16" s="1" t="s">
        <v>62</v>
      </c>
      <c r="B16" t="s">
        <v>47</v>
      </c>
    </row>
    <row r="17" spans="1:2" x14ac:dyDescent="0.15">
      <c r="A17" s="1" t="s">
        <v>63</v>
      </c>
      <c r="B17" t="s">
        <v>47</v>
      </c>
    </row>
    <row r="18" spans="1:2" x14ac:dyDescent="0.15">
      <c r="A18" s="1" t="s">
        <v>64</v>
      </c>
      <c r="B18" t="s">
        <v>47</v>
      </c>
    </row>
    <row r="19" spans="1:2" x14ac:dyDescent="0.15">
      <c r="A19" s="1" t="s">
        <v>65</v>
      </c>
      <c r="B19" t="s">
        <v>47</v>
      </c>
    </row>
    <row r="20" spans="1:2" x14ac:dyDescent="0.15">
      <c r="A20" s="1" t="s">
        <v>66</v>
      </c>
      <c r="B20" t="s">
        <v>48</v>
      </c>
    </row>
    <row r="21" spans="1:2" x14ac:dyDescent="0.15">
      <c r="A21" s="1" t="s">
        <v>67</v>
      </c>
      <c r="B21" t="s">
        <v>49</v>
      </c>
    </row>
    <row r="22" spans="1:2" x14ac:dyDescent="0.15">
      <c r="A22" s="1" t="s">
        <v>68</v>
      </c>
      <c r="B22" t="s">
        <v>50</v>
      </c>
    </row>
    <row r="23" spans="1:2" x14ac:dyDescent="0.15">
      <c r="A23" s="1" t="s">
        <v>69</v>
      </c>
      <c r="B23" t="s">
        <v>51</v>
      </c>
    </row>
    <row r="24" spans="1:2" x14ac:dyDescent="0.15">
      <c r="A24" s="1" t="s">
        <v>70</v>
      </c>
      <c r="B24" t="s">
        <v>48</v>
      </c>
    </row>
    <row r="25" spans="1:2" x14ac:dyDescent="0.15">
      <c r="A25" s="1" t="s">
        <v>71</v>
      </c>
      <c r="B25" t="s">
        <v>52</v>
      </c>
    </row>
    <row r="26" spans="1:2" x14ac:dyDescent="0.15">
      <c r="A26" s="1" t="s">
        <v>72</v>
      </c>
      <c r="B26" t="s">
        <v>49</v>
      </c>
    </row>
    <row r="27" spans="1:2" x14ac:dyDescent="0.15">
      <c r="A27" s="1" t="s">
        <v>73</v>
      </c>
      <c r="B27" t="s">
        <v>53</v>
      </c>
    </row>
    <row r="28" spans="1:2" x14ac:dyDescent="0.15">
      <c r="A28" s="1" t="s">
        <v>74</v>
      </c>
      <c r="B28" t="s">
        <v>48</v>
      </c>
    </row>
    <row r="29" spans="1:2" x14ac:dyDescent="0.15">
      <c r="A29" s="1" t="s">
        <v>75</v>
      </c>
      <c r="B29" t="s">
        <v>48</v>
      </c>
    </row>
    <row r="30" spans="1:2" x14ac:dyDescent="0.15">
      <c r="A30" s="1" t="s">
        <v>76</v>
      </c>
      <c r="B30" t="s">
        <v>49</v>
      </c>
    </row>
    <row r="31" spans="1:2" x14ac:dyDescent="0.15">
      <c r="A31" s="1" t="s">
        <v>77</v>
      </c>
      <c r="B31" t="s">
        <v>53</v>
      </c>
    </row>
    <row r="32" spans="1:2" x14ac:dyDescent="0.15">
      <c r="A32" s="1" t="s">
        <v>78</v>
      </c>
      <c r="B32" t="s">
        <v>53</v>
      </c>
    </row>
    <row r="33" spans="1:2" x14ac:dyDescent="0.15">
      <c r="A33" s="1" t="s">
        <v>79</v>
      </c>
      <c r="B33" t="s">
        <v>48</v>
      </c>
    </row>
    <row r="34" spans="1:2" x14ac:dyDescent="0.15">
      <c r="A34" s="1" t="s">
        <v>80</v>
      </c>
      <c r="B34" t="s">
        <v>54</v>
      </c>
    </row>
    <row r="35" spans="1:2" x14ac:dyDescent="0.15">
      <c r="A35" s="1" t="s">
        <v>81</v>
      </c>
      <c r="B35" t="s">
        <v>54</v>
      </c>
    </row>
    <row r="36" spans="1:2" x14ac:dyDescent="0.15">
      <c r="A36" s="1" t="s">
        <v>82</v>
      </c>
      <c r="B36" t="s">
        <v>54</v>
      </c>
    </row>
    <row r="37" spans="1:2" x14ac:dyDescent="0.15">
      <c r="A37" s="1" t="s">
        <v>83</v>
      </c>
      <c r="B37" t="s">
        <v>51</v>
      </c>
    </row>
    <row r="38" spans="1:2" x14ac:dyDescent="0.15">
      <c r="A38" s="1" t="s">
        <v>84</v>
      </c>
      <c r="B38" t="s">
        <v>51</v>
      </c>
    </row>
    <row r="39" spans="1:2" x14ac:dyDescent="0.15">
      <c r="A39" s="1" t="s">
        <v>85</v>
      </c>
      <c r="B39" t="s">
        <v>51</v>
      </c>
    </row>
    <row r="40" spans="1:2" x14ac:dyDescent="0.15">
      <c r="A40" s="1" t="s">
        <v>86</v>
      </c>
      <c r="B40" t="s">
        <v>51</v>
      </c>
    </row>
    <row r="41" spans="1:2" x14ac:dyDescent="0.15">
      <c r="A41" s="1" t="s">
        <v>87</v>
      </c>
      <c r="B41" t="s">
        <v>51</v>
      </c>
    </row>
    <row r="42" spans="1:2" x14ac:dyDescent="0.15">
      <c r="A42" s="1" t="s">
        <v>88</v>
      </c>
      <c r="B42" t="s">
        <v>51</v>
      </c>
    </row>
    <row r="43" spans="1:2" x14ac:dyDescent="0.15">
      <c r="A43" s="1" t="s">
        <v>89</v>
      </c>
      <c r="B43" t="s">
        <v>51</v>
      </c>
    </row>
    <row r="44" spans="1:2" x14ac:dyDescent="0.15">
      <c r="A44" s="1" t="s">
        <v>90</v>
      </c>
      <c r="B44" t="s">
        <v>48</v>
      </c>
    </row>
    <row r="45" spans="1:2" x14ac:dyDescent="0.15">
      <c r="A45" s="1" t="s">
        <v>91</v>
      </c>
      <c r="B45" t="s">
        <v>48</v>
      </c>
    </row>
    <row r="46" spans="1:2" x14ac:dyDescent="0.15">
      <c r="A46" s="1" t="s">
        <v>92</v>
      </c>
      <c r="B46" t="s">
        <v>48</v>
      </c>
    </row>
    <row r="47" spans="1:2" x14ac:dyDescent="0.15">
      <c r="A47" s="1" t="s">
        <v>93</v>
      </c>
      <c r="B47" t="s">
        <v>54</v>
      </c>
    </row>
    <row r="48" spans="1:2" x14ac:dyDescent="0.15">
      <c r="A48" s="1" t="s">
        <v>94</v>
      </c>
      <c r="B48" t="s">
        <v>54</v>
      </c>
    </row>
    <row r="49" spans="1:2" x14ac:dyDescent="0.15">
      <c r="A49" s="1" t="s">
        <v>95</v>
      </c>
      <c r="B49" t="s">
        <v>54</v>
      </c>
    </row>
    <row r="50" spans="1:2" x14ac:dyDescent="0.15">
      <c r="A50" s="1" t="s">
        <v>96</v>
      </c>
      <c r="B50" t="s">
        <v>54</v>
      </c>
    </row>
    <row r="51" spans="1:2" x14ac:dyDescent="0.15">
      <c r="A51" s="1" t="s">
        <v>97</v>
      </c>
      <c r="B51" t="s">
        <v>54</v>
      </c>
    </row>
    <row r="52" spans="1:2" x14ac:dyDescent="0.15">
      <c r="A52" s="1" t="s">
        <v>98</v>
      </c>
      <c r="B52" t="s">
        <v>54</v>
      </c>
    </row>
    <row r="53" spans="1:2" x14ac:dyDescent="0.15">
      <c r="A53" s="1" t="s">
        <v>99</v>
      </c>
      <c r="B53" t="s">
        <v>54</v>
      </c>
    </row>
    <row r="54" spans="1:2" x14ac:dyDescent="0.15">
      <c r="A54" s="1" t="s">
        <v>100</v>
      </c>
      <c r="B54" t="s">
        <v>54</v>
      </c>
    </row>
    <row r="55" spans="1:2" x14ac:dyDescent="0.15">
      <c r="A55" s="1" t="s">
        <v>101</v>
      </c>
      <c r="B55" t="s">
        <v>51</v>
      </c>
    </row>
    <row r="56" spans="1:2" x14ac:dyDescent="0.15">
      <c r="A56" s="1" t="s">
        <v>102</v>
      </c>
      <c r="B56" t="s">
        <v>51</v>
      </c>
    </row>
    <row r="57" spans="1:2" x14ac:dyDescent="0.15">
      <c r="A57" s="1" t="s">
        <v>103</v>
      </c>
      <c r="B57" t="s">
        <v>51</v>
      </c>
    </row>
    <row r="58" spans="1:2" x14ac:dyDescent="0.15">
      <c r="A58" s="1" t="s">
        <v>104</v>
      </c>
      <c r="B58" t="s">
        <v>54</v>
      </c>
    </row>
    <row r="59" spans="1:2" x14ac:dyDescent="0.15">
      <c r="A59" s="1" t="s">
        <v>105</v>
      </c>
      <c r="B59" t="s">
        <v>51</v>
      </c>
    </row>
    <row r="60" spans="1:2" x14ac:dyDescent="0.15">
      <c r="A60" s="1" t="s">
        <v>106</v>
      </c>
      <c r="B60" t="s">
        <v>51</v>
      </c>
    </row>
    <row r="61" spans="1:2" x14ac:dyDescent="0.15">
      <c r="A61" s="1" t="s">
        <v>107</v>
      </c>
      <c r="B61" t="s">
        <v>51</v>
      </c>
    </row>
    <row r="62" spans="1:2" x14ac:dyDescent="0.15">
      <c r="A62" s="1" t="s">
        <v>108</v>
      </c>
      <c r="B62" t="s">
        <v>51</v>
      </c>
    </row>
    <row r="63" spans="1:2" x14ac:dyDescent="0.15">
      <c r="A63" s="1" t="s">
        <v>109</v>
      </c>
      <c r="B63" t="s">
        <v>51</v>
      </c>
    </row>
    <row r="64" spans="1:2" x14ac:dyDescent="0.15">
      <c r="A64" s="1" t="s">
        <v>110</v>
      </c>
      <c r="B64" t="s">
        <v>51</v>
      </c>
    </row>
    <row r="65" spans="1:2" x14ac:dyDescent="0.15">
      <c r="A65" s="1" t="s">
        <v>111</v>
      </c>
      <c r="B65" t="s">
        <v>51</v>
      </c>
    </row>
    <row r="66" spans="1:2" x14ac:dyDescent="0.15">
      <c r="A66" s="1" t="s">
        <v>112</v>
      </c>
      <c r="B66" t="s">
        <v>51</v>
      </c>
    </row>
    <row r="69" spans="1:2" x14ac:dyDescent="0.15">
      <c r="A69" s="3" t="s">
        <v>44</v>
      </c>
    </row>
    <row r="70" spans="1:2" x14ac:dyDescent="0.15">
      <c r="A70" s="1" t="s">
        <v>121</v>
      </c>
    </row>
    <row r="71" spans="1:2" x14ac:dyDescent="0.15">
      <c r="A71" s="1" t="s">
        <v>123</v>
      </c>
    </row>
    <row r="72" spans="1:2" x14ac:dyDescent="0.15">
      <c r="A72" s="1" t="s">
        <v>124</v>
      </c>
    </row>
    <row r="73" spans="1:2" x14ac:dyDescent="0.15">
      <c r="A73" s="1" t="s">
        <v>122</v>
      </c>
    </row>
  </sheetData>
  <phoneticPr fontId="1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★★入力してください★★</vt:lpstr>
      <vt:lpstr>資格手当について</vt:lpstr>
      <vt:lpstr>（自動入力）資格合格報奨金申請書</vt:lpstr>
      <vt:lpstr>カテゴリ</vt:lpstr>
      <vt:lpstr>'（自動入力）資格合格報奨金申請書'!Print_Area</vt:lpstr>
      <vt:lpstr>★★入力してください★★!Print_Area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2022-06-01T01:52:23Z</dcterms:modified>
</cp:coreProperties>
</file>